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2760" yWindow="32760" windowWidth="28800" windowHeight="12225"/>
  </bookViews>
  <sheets>
    <sheet name="НК" sheetId="2" r:id="rId1"/>
    <sheet name="РП" sheetId="3" r:id="rId2"/>
    <sheet name="АРМ" sheetId="1" r:id="rId3"/>
  </sheets>
  <definedNames>
    <definedName name="_xlnm.Print_Area" localSheetId="2">АРМ!$A$1:$AA$25</definedName>
  </definedNames>
  <calcPr calcId="124519"/>
</workbook>
</file>

<file path=xl/calcChain.xml><?xml version="1.0" encoding="utf-8"?>
<calcChain xmlns="http://schemas.openxmlformats.org/spreadsheetml/2006/main">
  <c r="AA25" i="1"/>
  <c r="P25"/>
  <c r="Z25"/>
  <c r="O25"/>
  <c r="T25"/>
  <c r="U25"/>
  <c r="V25"/>
  <c r="W25"/>
  <c r="Q25"/>
  <c r="R25"/>
  <c r="I25"/>
  <c r="J25"/>
  <c r="K25"/>
  <c r="L25"/>
  <c r="E25"/>
  <c r="F25"/>
  <c r="G25"/>
  <c r="A10"/>
  <c r="A9"/>
</calcChain>
</file>

<file path=xl/sharedStrings.xml><?xml version="1.0" encoding="utf-8"?>
<sst xmlns="http://schemas.openxmlformats.org/spreadsheetml/2006/main" count="239" uniqueCount="136">
  <si>
    <t>"Затверджую"</t>
  </si>
  <si>
    <t>Перший проректор університету</t>
  </si>
  <si>
    <t>№</t>
  </si>
  <si>
    <t>№ за планом</t>
  </si>
  <si>
    <t>Дисципліна</t>
  </si>
  <si>
    <t>№ кафедри</t>
  </si>
  <si>
    <t>всього годин</t>
  </si>
  <si>
    <t>Всього кредитів</t>
  </si>
  <si>
    <t>усього</t>
  </si>
  <si>
    <t>лекції</t>
  </si>
  <si>
    <t>лаборатор.</t>
  </si>
  <si>
    <t>практичні</t>
  </si>
  <si>
    <t>індівідуал.
Завдання</t>
  </si>
  <si>
    <t>екзамен</t>
  </si>
  <si>
    <t>залік</t>
  </si>
  <si>
    <t>Всього годин 
на 1 семестр</t>
  </si>
  <si>
    <t>Всього годин 
на 2 семестр</t>
  </si>
  <si>
    <t>Для прийому</t>
  </si>
  <si>
    <t>року</t>
  </si>
  <si>
    <t>Спеціальність</t>
  </si>
  <si>
    <t>Групи</t>
  </si>
  <si>
    <t>сам. робота</t>
  </si>
  <si>
    <t>тижнів</t>
  </si>
  <si>
    <t>1 семестр</t>
  </si>
  <si>
    <t>2 семестр</t>
  </si>
  <si>
    <t>Освітньо-професійна програма</t>
  </si>
  <si>
    <t>Частина семестру</t>
  </si>
  <si>
    <t>Екологія</t>
  </si>
  <si>
    <t>ЕО901-25</t>
  </si>
  <si>
    <t>Біогеохімія</t>
  </si>
  <si>
    <t>ЕТОП</t>
  </si>
  <si>
    <t>1+2</t>
  </si>
  <si>
    <t>зал</t>
  </si>
  <si>
    <t>Вища математика</t>
  </si>
  <si>
    <t>ЕкІ</t>
  </si>
  <si>
    <t>екз</t>
  </si>
  <si>
    <t>Екологія людини в умовах промислового регіону</t>
  </si>
  <si>
    <t>Іноземна мова за професійним спрямуванням</t>
  </si>
  <si>
    <t>ПІМ</t>
  </si>
  <si>
    <t>Інформатика та системологія</t>
  </si>
  <si>
    <t>Історія та культура України</t>
  </si>
  <si>
    <t>МЕСГД</t>
  </si>
  <si>
    <t xml:space="preserve">Основи екології </t>
  </si>
  <si>
    <t>Основи охорони праці та безпека життєдіяльності</t>
  </si>
  <si>
    <t>Українська мова за професійним спрямуванням</t>
  </si>
  <si>
    <t>ДІД</t>
  </si>
  <si>
    <t xml:space="preserve">Фізика </t>
  </si>
  <si>
    <t>ФтаПМ</t>
  </si>
  <si>
    <t>Фізична культура</t>
  </si>
  <si>
    <t>ФКС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</si>
  <si>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</si>
  <si>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</si>
  <si>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</si>
  <si>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</si>
  <si>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Курсові роботи (семестр)</t>
  </si>
  <si>
    <t>Диф. заліки (семестр)</t>
  </si>
  <si>
    <t>Екзамени (семестр)</t>
  </si>
  <si>
    <t>Кафедра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</si>
  <si>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</si>
  <si>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</si>
  <si>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</si>
  <si>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</si>
  <si>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</si>
  <si>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I курс</t>
  </si>
  <si>
    <t>Фiзика</t>
  </si>
  <si>
    <t>Бiогеохiмiя</t>
  </si>
  <si>
    <t>Фiзична культура</t>
  </si>
  <si>
    <t>Основи екологiї</t>
  </si>
  <si>
    <t>Iнформатика i системологiя</t>
  </si>
  <si>
    <t>Правознавство</t>
  </si>
  <si>
    <t>Фiлософiя</t>
  </si>
  <si>
    <t>Iнженерна та комп'ютерна графiка</t>
  </si>
  <si>
    <t>Метеорологiя i клiматологiя</t>
  </si>
  <si>
    <t>Нормування антропогенного навантаження на навколишнє середовище</t>
  </si>
  <si>
    <t>Загальна екологiя та неоекологiя</t>
  </si>
  <si>
    <t>Економіка та організація підприємства</t>
  </si>
  <si>
    <t>Заповiдна справа</t>
  </si>
  <si>
    <t>Регулювання природоохоронної діяльності у виробництві та природокористуванні</t>
  </si>
  <si>
    <t>Бiологiя</t>
  </si>
  <si>
    <t>Екологічні аспекти металургійних технологій</t>
  </si>
  <si>
    <t>III курс</t>
  </si>
  <si>
    <t>Утворення шкідливих речовин та організація їх знешкодження</t>
  </si>
  <si>
    <t>Екологiчна безпека</t>
  </si>
  <si>
    <t>Грунтознавство в регіональному контексті</t>
  </si>
  <si>
    <t>Урбоекологiя</t>
  </si>
  <si>
    <t>Монiторинг довкiлля</t>
  </si>
  <si>
    <t>Захист водного басейну</t>
  </si>
  <si>
    <t>Ландшафтна екологiя</t>
  </si>
  <si>
    <t>Методи вимiрювання параметрiв довкiлля</t>
  </si>
  <si>
    <t>Виробнича практика</t>
  </si>
  <si>
    <t> Вибіркова дисципліна ПП 4</t>
  </si>
  <si>
    <t> Вибіркова дисципліна ПП 6</t>
  </si>
  <si>
    <t>Вибіркова дисципліна ЗП 5</t>
  </si>
  <si>
    <t>Вибіркова дисципліна ЗП 6</t>
  </si>
  <si>
    <t>Техноекологiя</t>
  </si>
  <si>
    <t>Моделювання i прогнозування стану довкiлля</t>
  </si>
  <si>
    <t>Переробка виробничих та муніципальних відходів</t>
  </si>
  <si>
    <t>Захист повiтряного басейну</t>
  </si>
  <si>
    <t>Вибіркова дисципліна ПП 5</t>
  </si>
  <si>
    <t>Вибіркова дисципліна ПП 7</t>
  </si>
  <si>
    <t>Вибіркова дисципліна ПП 8</t>
  </si>
  <si>
    <t>Вибіркова дисципліна ПП 9</t>
  </si>
  <si>
    <t>Переддипломна практика</t>
  </si>
  <si>
    <t>Виконання кваліфікаційної роботи</t>
  </si>
  <si>
    <t xml:space="preserve">Директор ННЦ ЗО                                                              </t>
  </si>
  <si>
    <t xml:space="preserve">Чистяков В.Г.          </t>
  </si>
  <si>
    <t>16.12.2024 р.</t>
  </si>
  <si>
    <t xml:space="preserve"> ВИКОНАННЯ НАВЧАЛЬНОГО ПЛАНУ</t>
  </si>
  <si>
    <t>бакалавр</t>
  </si>
  <si>
    <t>Назва   дисципліни</t>
  </si>
  <si>
    <t>Годин по плану</t>
  </si>
  <si>
    <t>Оцінка</t>
  </si>
  <si>
    <t>Дата</t>
  </si>
  <si>
    <t>Підпис декана</t>
  </si>
  <si>
    <t>І КУРС</t>
  </si>
  <si>
    <t xml:space="preserve"> 1  С Е М Е С Т Р</t>
  </si>
  <si>
    <t xml:space="preserve"> 2  С Е М Е С Т Р</t>
  </si>
  <si>
    <t>Методист</t>
  </si>
  <si>
    <t>ІІ КУРС</t>
  </si>
  <si>
    <t>3  С Е М Е С Т Р</t>
  </si>
  <si>
    <t xml:space="preserve"> 4  С Е М Е С Т Р</t>
  </si>
  <si>
    <t>ВДЗП 1:</t>
  </si>
  <si>
    <t>ВДЗП 2:</t>
  </si>
  <si>
    <t>ВДЗП 3:</t>
  </si>
  <si>
    <r>
      <rPr>
        <u/>
        <sz val="12"/>
        <rFont val="Georgia"/>
        <family val="1"/>
        <charset val="204"/>
      </rPr>
      <t>Спеціальність</t>
    </r>
    <r>
      <rPr>
        <sz val="12"/>
        <rFont val="Georgia"/>
        <family val="1"/>
        <charset val="204"/>
      </rPr>
      <t xml:space="preserve"> </t>
    </r>
    <r>
      <rPr>
        <b/>
        <sz val="12"/>
        <rFont val="Georgia"/>
        <family val="1"/>
        <charset val="204"/>
      </rPr>
      <t>Е2</t>
    </r>
    <r>
      <rPr>
        <sz val="12"/>
        <rFont val="Georgia"/>
        <family val="1"/>
        <charset val="204"/>
      </rPr>
      <t xml:space="preserve">   </t>
    </r>
    <r>
      <rPr>
        <i/>
        <sz val="12"/>
        <rFont val="Georgia"/>
        <family val="1"/>
        <charset val="204"/>
      </rPr>
      <t>Екологія</t>
    </r>
    <r>
      <rPr>
        <sz val="12"/>
        <rFont val="Georgia"/>
        <family val="1"/>
        <charset val="204"/>
      </rPr>
      <t xml:space="preserve"> (</t>
    </r>
    <r>
      <rPr>
        <b/>
        <sz val="12"/>
        <rFont val="Georgia"/>
        <family val="1"/>
        <charset val="204"/>
      </rPr>
      <t>ЕО 901</t>
    </r>
    <r>
      <rPr>
        <sz val="12"/>
        <rFont val="Georgia"/>
        <family val="1"/>
        <charset val="204"/>
      </rPr>
      <t>)</t>
    </r>
  </si>
  <si>
    <r>
      <rPr>
        <u/>
        <sz val="12"/>
        <rFont val="Georgia"/>
        <family val="1"/>
        <charset val="204"/>
      </rPr>
      <t xml:space="preserve">ОПП  </t>
    </r>
    <r>
      <rPr>
        <i/>
        <sz val="12"/>
        <rFont val="Georgia"/>
        <family val="1"/>
        <charset val="204"/>
      </rPr>
      <t>Екологія та раціональне природокористування</t>
    </r>
  </si>
  <si>
    <t>практ.</t>
  </si>
  <si>
    <t>лабор.</t>
  </si>
  <si>
    <t>Індивідуальні завдання (сем.)</t>
  </si>
  <si>
    <t>ЕО 901</t>
  </si>
  <si>
    <r>
      <t xml:space="preserve">2 </t>
    </r>
    <r>
      <rPr>
        <sz val="9"/>
        <rFont val="Georgia"/>
        <family val="1"/>
        <charset val="204"/>
      </rPr>
      <t>зал.</t>
    </r>
  </si>
  <si>
    <r>
      <t xml:space="preserve">1 </t>
    </r>
    <r>
      <rPr>
        <sz val="9"/>
        <rFont val="Georgia"/>
        <family val="1"/>
        <charset val="204"/>
      </rPr>
      <t>зал.</t>
    </r>
  </si>
  <si>
    <t>ВДПП 1:</t>
  </si>
  <si>
    <t>ВДПП 2:</t>
  </si>
  <si>
    <t>ВДПП 3:</t>
  </si>
  <si>
    <t>ВДЗП 4: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</si>
</sst>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name val="Calibri"/>
      <family val="2"/>
      <charset val="204"/>
    </font>
    <font>
      <sz val="14"/>
      <name val="Georgia"/>
      <family val="1"/>
      <charset val="204"/>
    </font>
    <font>
      <b/>
      <u/>
      <sz val="12"/>
      <name val="Georgia"/>
      <family val="1"/>
      <charset val="204"/>
    </font>
    <font>
      <b/>
      <sz val="12"/>
      <name val="Arial Cyr"/>
      <charset val="204"/>
    </font>
    <font>
      <b/>
      <sz val="12"/>
      <name val="Georgia"/>
      <family val="1"/>
      <charset val="204"/>
    </font>
    <font>
      <b/>
      <sz val="8"/>
      <name val="Arial Cyr"/>
      <charset val="204"/>
    </font>
    <font>
      <b/>
      <sz val="11"/>
      <name val="Georgia"/>
      <family val="1"/>
      <charset val="204"/>
    </font>
    <font>
      <sz val="12"/>
      <name val="Arial Cyr"/>
      <charset val="204"/>
    </font>
    <font>
      <sz val="10"/>
      <name val="Georgia"/>
      <family val="1"/>
      <charset val="204"/>
    </font>
    <font>
      <sz val="11"/>
      <name val="Georgia"/>
      <family val="1"/>
      <charset val="204"/>
    </font>
    <font>
      <sz val="12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Georgia"/>
      <family val="1"/>
      <charset val="204"/>
    </font>
    <font>
      <u/>
      <sz val="12"/>
      <name val="Georgia"/>
      <family val="1"/>
      <charset val="204"/>
    </font>
    <font>
      <i/>
      <sz val="12"/>
      <name val="Georgia"/>
      <family val="1"/>
      <charset val="204"/>
    </font>
    <font>
      <b/>
      <sz val="8"/>
      <name val="Georgia"/>
      <family val="1"/>
      <charset val="204"/>
    </font>
    <font>
      <sz val="9"/>
      <name val="Georgia"/>
      <family val="1"/>
      <charset val="204"/>
    </font>
    <font>
      <sz val="12"/>
      <name val="Calibri Light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8" fillId="0" borderId="0"/>
    <xf numFmtId="0" fontId="5" fillId="0" borderId="0"/>
    <xf numFmtId="0" fontId="8" fillId="0" borderId="0"/>
  </cellStyleXfs>
  <cellXfs count="18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 textRotation="90"/>
    </xf>
    <xf numFmtId="0" fontId="14" fillId="0" borderId="31" xfId="0" applyFont="1" applyBorder="1" applyAlignment="1">
      <alignment horizontal="center" vertical="center" textRotation="90"/>
    </xf>
    <xf numFmtId="0" fontId="0" fillId="0" borderId="0" xfId="0" applyFill="1" applyAlignment="1">
      <alignment horizontal="center" vertical="center"/>
    </xf>
    <xf numFmtId="0" fontId="18" fillId="3" borderId="1" xfId="0" applyFont="1" applyFill="1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/>
    <xf numFmtId="0" fontId="1" fillId="0" borderId="0" xfId="0" applyFont="1"/>
    <xf numFmtId="0" fontId="19" fillId="0" borderId="1" xfId="0" applyFont="1" applyBorder="1" applyAlignment="1"/>
    <xf numFmtId="0" fontId="18" fillId="3" borderId="1" xfId="0" applyFont="1" applyFill="1" applyBorder="1" applyAlignment="1">
      <alignment wrapText="1"/>
    </xf>
    <xf numFmtId="0" fontId="19" fillId="0" borderId="22" xfId="0" applyFont="1" applyBorder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horizontal="left" vertical="top"/>
    </xf>
    <xf numFmtId="0" fontId="18" fillId="0" borderId="0" xfId="1" applyFont="1" applyFill="1"/>
    <xf numFmtId="0" fontId="16" fillId="0" borderId="0" xfId="1" applyFont="1" applyFill="1"/>
    <xf numFmtId="0" fontId="20" fillId="0" borderId="0" xfId="1" applyFont="1" applyFill="1" applyAlignment="1">
      <alignment horizontal="center" vertical="center"/>
    </xf>
    <xf numFmtId="0" fontId="17" fillId="0" borderId="23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shrinkToFit="1"/>
    </xf>
    <xf numFmtId="0" fontId="14" fillId="0" borderId="24" xfId="1" applyFont="1" applyFill="1" applyBorder="1" applyAlignment="1">
      <alignment horizontal="center" vertical="center" wrapText="1"/>
    </xf>
    <xf numFmtId="0" fontId="17" fillId="0" borderId="25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left" vertical="center" wrapText="1"/>
    </xf>
    <xf numFmtId="0" fontId="17" fillId="0" borderId="22" xfId="1" applyFont="1" applyFill="1" applyBorder="1" applyAlignment="1">
      <alignment horizontal="center" vertical="center" shrinkToFit="1"/>
    </xf>
    <xf numFmtId="0" fontId="14" fillId="0" borderId="26" xfId="1" applyFont="1" applyFill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0" fontId="18" fillId="0" borderId="0" xfId="1" applyFont="1"/>
    <xf numFmtId="0" fontId="18" fillId="0" borderId="0" xfId="1" applyFont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24" xfId="1" applyFont="1" applyFill="1" applyBorder="1" applyAlignment="1">
      <alignment horizontal="center"/>
    </xf>
    <xf numFmtId="0" fontId="1" fillId="4" borderId="2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0" fontId="1" fillId="4" borderId="14" xfId="0" applyFont="1" applyFill="1" applyBorder="1" applyAlignment="1">
      <alignment vertical="center"/>
    </xf>
    <xf numFmtId="0" fontId="1" fillId="4" borderId="1" xfId="0" applyFont="1" applyFill="1" applyBorder="1"/>
    <xf numFmtId="0" fontId="1" fillId="4" borderId="3" xfId="0" applyFont="1" applyFill="1" applyBorder="1"/>
    <xf numFmtId="0" fontId="17" fillId="0" borderId="40" xfId="1" applyFont="1" applyFill="1" applyBorder="1" applyAlignment="1">
      <alignment horizontal="center" vertical="center" wrapText="1"/>
    </xf>
    <xf numFmtId="0" fontId="17" fillId="0" borderId="2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left" vertical="center" wrapText="1"/>
    </xf>
    <xf numFmtId="0" fontId="17" fillId="0" borderId="21" xfId="1" applyFont="1" applyFill="1" applyBorder="1" applyAlignment="1">
      <alignment horizontal="center" vertical="center" shrinkToFit="1"/>
    </xf>
    <xf numFmtId="0" fontId="14" fillId="0" borderId="28" xfId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/>
    </xf>
    <xf numFmtId="0" fontId="1" fillId="4" borderId="17" xfId="0" applyFont="1" applyFill="1" applyBorder="1" applyAlignment="1">
      <alignment vertical="center" wrapText="1"/>
    </xf>
    <xf numFmtId="0" fontId="1" fillId="4" borderId="19" xfId="0" applyFont="1" applyFill="1" applyBorder="1" applyAlignment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1" fillId="4" borderId="17" xfId="0" applyFont="1" applyFill="1" applyBorder="1"/>
    <xf numFmtId="0" fontId="1" fillId="4" borderId="18" xfId="0" applyFont="1" applyFill="1" applyBorder="1"/>
    <xf numFmtId="0" fontId="17" fillId="0" borderId="1" xfId="1" applyFont="1" applyFill="1" applyBorder="1" applyAlignment="1">
      <alignment horizontal="left" vertical="top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left" vertical="center" wrapText="1"/>
    </xf>
    <xf numFmtId="0" fontId="17" fillId="0" borderId="16" xfId="1" applyFont="1" applyFill="1" applyBorder="1" applyAlignment="1">
      <alignment horizontal="center" vertical="center" shrinkToFit="1"/>
    </xf>
    <xf numFmtId="0" fontId="14" fillId="0" borderId="34" xfId="1" applyFont="1" applyFill="1" applyBorder="1" applyAlignment="1">
      <alignment horizontal="center" vertical="center" wrapText="1"/>
    </xf>
    <xf numFmtId="0" fontId="17" fillId="0" borderId="22" xfId="1" applyFont="1" applyFill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0" fillId="0" borderId="35" xfId="0" applyBorder="1" applyAlignment="1"/>
    <xf numFmtId="0" fontId="0" fillId="0" borderId="36" xfId="0" applyBorder="1" applyAlignment="1"/>
    <xf numFmtId="0" fontId="0" fillId="0" borderId="35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37" xfId="1" applyFont="1" applyFill="1" applyBorder="1" applyAlignment="1">
      <alignment horizontal="center"/>
    </xf>
    <xf numFmtId="0" fontId="14" fillId="2" borderId="38" xfId="1" applyFont="1" applyFill="1" applyBorder="1" applyAlignment="1">
      <alignment horizontal="center"/>
    </xf>
    <xf numFmtId="0" fontId="14" fillId="2" borderId="36" xfId="1" applyFont="1" applyFill="1" applyBorder="1" applyAlignment="1">
      <alignment horizontal="center"/>
    </xf>
    <xf numFmtId="0" fontId="20" fillId="0" borderId="28" xfId="1" applyFont="1" applyFill="1" applyBorder="1" applyAlignment="1">
      <alignment horizontal="center" vertical="center" textRotation="90"/>
    </xf>
    <xf numFmtId="0" fontId="20" fillId="0" borderId="24" xfId="1" applyFont="1" applyFill="1" applyBorder="1" applyAlignment="1">
      <alignment horizontal="center" vertical="center" textRotation="90"/>
    </xf>
    <xf numFmtId="0" fontId="20" fillId="0" borderId="1" xfId="3" applyFont="1" applyFill="1" applyBorder="1" applyAlignment="1">
      <alignment horizontal="center" vertical="center" textRotation="90" wrapText="1"/>
    </xf>
    <xf numFmtId="0" fontId="20" fillId="0" borderId="1" xfId="1" applyFont="1" applyFill="1" applyBorder="1" applyAlignment="1">
      <alignment horizontal="center" vertical="center" textRotation="90" wrapText="1"/>
    </xf>
    <xf numFmtId="0" fontId="20" fillId="0" borderId="1" xfId="3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textRotation="90"/>
    </xf>
    <xf numFmtId="0" fontId="23" fillId="0" borderId="1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center" vertical="center"/>
    </xf>
    <xf numFmtId="0" fontId="20" fillId="0" borderId="27" xfId="3" applyFont="1" applyFill="1" applyBorder="1" applyAlignment="1">
      <alignment horizontal="center" vertical="center" textRotation="90"/>
    </xf>
    <xf numFmtId="0" fontId="20" fillId="0" borderId="23" xfId="1" applyFont="1" applyFill="1" applyBorder="1" applyAlignment="1">
      <alignment horizontal="center" vertical="center" textRotation="90"/>
    </xf>
    <xf numFmtId="0" fontId="20" fillId="0" borderId="21" xfId="3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21" xfId="1" applyFont="1" applyFill="1" applyBorder="1" applyAlignment="1">
      <alignment horizontal="center" vertical="center" textRotation="90" wrapText="1"/>
    </xf>
    <xf numFmtId="0" fontId="20" fillId="0" borderId="21" xfId="3" applyFont="1" applyFill="1" applyBorder="1" applyAlignment="1">
      <alignment horizontal="center" vertical="center"/>
    </xf>
    <xf numFmtId="0" fontId="14" fillId="2" borderId="39" xfId="1" applyFont="1" applyFill="1" applyBorder="1" applyAlignment="1">
      <alignment horizontal="center"/>
    </xf>
    <xf numFmtId="0" fontId="14" fillId="2" borderId="16" xfId="1" applyFont="1" applyFill="1" applyBorder="1" applyAlignment="1">
      <alignment horizontal="center"/>
    </xf>
    <xf numFmtId="0" fontId="14" fillId="2" borderId="34" xfId="1" applyFont="1" applyFill="1" applyBorder="1" applyAlignment="1">
      <alignment horizontal="center"/>
    </xf>
    <xf numFmtId="0" fontId="20" fillId="0" borderId="1" xfId="1" applyFont="1" applyFill="1" applyBorder="1" applyAlignment="1">
      <alignment horizontal="center" vertical="center" textRotation="90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12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18" fillId="0" borderId="21" xfId="1" applyFont="1" applyFill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 shrinkToFit="1"/>
    </xf>
    <xf numFmtId="0" fontId="17" fillId="0" borderId="0" xfId="1" applyFont="1" applyFill="1" applyBorder="1" applyAlignment="1">
      <alignment horizontal="left" vertical="top" wrapText="1"/>
    </xf>
    <xf numFmtId="0" fontId="18" fillId="0" borderId="22" xfId="1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27" xfId="1" applyFont="1" applyFill="1" applyBorder="1" applyAlignment="1">
      <alignment horizontal="left" vertical="center" wrapText="1"/>
    </xf>
    <xf numFmtId="0" fontId="18" fillId="3" borderId="21" xfId="0" applyFont="1" applyFill="1" applyBorder="1" applyAlignment="1">
      <alignment vertical="center" wrapText="1"/>
    </xf>
    <xf numFmtId="0" fontId="18" fillId="0" borderId="23" xfId="1" applyFont="1" applyFill="1" applyBorder="1" applyAlignment="1">
      <alignment horizontal="left" vertical="center" wrapText="1"/>
    </xf>
    <xf numFmtId="0" fontId="0" fillId="0" borderId="24" xfId="0" applyBorder="1" applyAlignment="1">
      <alignment vertical="center"/>
    </xf>
    <xf numFmtId="0" fontId="17" fillId="0" borderId="23" xfId="1" applyFont="1" applyFill="1" applyBorder="1" applyAlignment="1">
      <alignment horizontal="left" vertical="center" wrapText="1"/>
    </xf>
    <xf numFmtId="0" fontId="19" fillId="0" borderId="25" xfId="0" applyFont="1" applyBorder="1" applyAlignment="1">
      <alignment horizontal="left" vertical="center"/>
    </xf>
    <xf numFmtId="0" fontId="19" fillId="0" borderId="22" xfId="0" applyFont="1" applyBorder="1" applyAlignment="1">
      <alignment horizontal="center" vertical="center"/>
    </xf>
    <xf numFmtId="0" fontId="19" fillId="0" borderId="26" xfId="0" applyFont="1" applyBorder="1" applyAlignment="1"/>
    <xf numFmtId="0" fontId="18" fillId="0" borderId="23" xfId="1" applyFont="1" applyFill="1" applyBorder="1" applyAlignment="1">
      <alignment horizontal="left" vertical="top" wrapText="1"/>
    </xf>
    <xf numFmtId="0" fontId="18" fillId="0" borderId="25" xfId="1" applyFont="1" applyFill="1" applyBorder="1" applyAlignment="1">
      <alignment horizontal="left" vertical="top" wrapText="1"/>
    </xf>
    <xf numFmtId="0" fontId="18" fillId="0" borderId="43" xfId="0" applyFont="1" applyBorder="1" applyAlignment="1">
      <alignment vertical="center"/>
    </xf>
    <xf numFmtId="0" fontId="0" fillId="0" borderId="44" xfId="0" applyBorder="1" applyAlignment="1">
      <alignment vertical="center"/>
    </xf>
    <xf numFmtId="0" fontId="15" fillId="0" borderId="1" xfId="0" applyFont="1" applyBorder="1" applyAlignment="1"/>
    <xf numFmtId="0" fontId="19" fillId="0" borderId="1" xfId="0" applyFont="1" applyBorder="1"/>
    <xf numFmtId="0" fontId="19" fillId="0" borderId="21" xfId="0" applyFont="1" applyBorder="1" applyAlignment="1"/>
    <xf numFmtId="0" fontId="18" fillId="3" borderId="21" xfId="0" applyFont="1" applyFill="1" applyBorder="1" applyAlignment="1">
      <alignment wrapText="1"/>
    </xf>
    <xf numFmtId="0" fontId="15" fillId="0" borderId="28" xfId="0" applyFont="1" applyFill="1" applyBorder="1" applyAlignment="1">
      <alignment vertical="top"/>
    </xf>
    <xf numFmtId="0" fontId="19" fillId="0" borderId="24" xfId="0" applyFont="1" applyBorder="1" applyAlignment="1"/>
    <xf numFmtId="0" fontId="19" fillId="0" borderId="24" xfId="0" applyFont="1" applyBorder="1" applyAlignment="1"/>
    <xf numFmtId="0" fontId="12" fillId="0" borderId="25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/>
    <xf numFmtId="0" fontId="12" fillId="0" borderId="26" xfId="0" applyFont="1" applyFill="1" applyBorder="1"/>
    <xf numFmtId="0" fontId="19" fillId="0" borderId="24" xfId="0" applyFont="1" applyBorder="1" applyAlignment="1">
      <alignment horizontal="center" vertical="center"/>
    </xf>
    <xf numFmtId="1" fontId="25" fillId="0" borderId="22" xfId="3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8" fillId="0" borderId="40" xfId="1" applyFont="1" applyFill="1" applyBorder="1" applyAlignment="1">
      <alignment horizontal="left" vertical="center" wrapText="1"/>
    </xf>
    <xf numFmtId="0" fontId="18" fillId="0" borderId="12" xfId="1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vertical="center" wrapText="1"/>
    </xf>
    <xf numFmtId="0" fontId="18" fillId="0" borderId="35" xfId="0" applyFont="1" applyBorder="1" applyAlignment="1">
      <alignment vertical="center"/>
    </xf>
    <xf numFmtId="0" fontId="18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2 2" xfId="2"/>
    <cellStyle name="Обычный 2 3" xfId="4"/>
    <cellStyle name="Обычный_rab00_0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workbookViewId="0">
      <selection activeCell="O15" sqref="O15"/>
    </sheetView>
  </sheetViews>
  <sheetFormatPr defaultRowHeight="15"/>
  <cols>
    <col min="1" max="1" width="31.7109375" customWidth="1"/>
    <col min="2" max="2" width="5.42578125" customWidth="1"/>
    <col min="3" max="3" width="6.7109375" customWidth="1"/>
    <col min="4" max="4" width="7" customWidth="1"/>
    <col min="5" max="5" width="5.85546875" customWidth="1"/>
    <col min="6" max="6" width="34.42578125" customWidth="1"/>
    <col min="7" max="7" width="5.28515625" customWidth="1"/>
    <col min="8" max="8" width="7" customWidth="1"/>
    <col min="9" max="9" width="6.7109375" customWidth="1"/>
    <col min="10" max="10" width="6.5703125" customWidth="1"/>
  </cols>
  <sheetData>
    <row r="1" spans="1:10" ht="18">
      <c r="A1" s="88" t="s">
        <v>107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5.75">
      <c r="A2" s="12" t="s">
        <v>129</v>
      </c>
      <c r="B2" s="13"/>
      <c r="C2" s="14"/>
      <c r="D2" s="14"/>
      <c r="E2" s="14"/>
      <c r="F2" s="15"/>
      <c r="G2" s="16"/>
      <c r="H2" s="17"/>
      <c r="I2" s="18" t="s">
        <v>108</v>
      </c>
      <c r="J2" s="11"/>
    </row>
    <row r="3" spans="1:10" ht="15.75" thickBot="1">
      <c r="A3" s="19"/>
      <c r="B3" s="20"/>
      <c r="C3" s="21"/>
      <c r="D3" s="22"/>
      <c r="E3" s="21"/>
      <c r="F3" s="23"/>
      <c r="G3" s="24"/>
      <c r="H3" s="11"/>
      <c r="I3" s="11"/>
      <c r="J3" s="11"/>
    </row>
    <row r="4" spans="1:10" ht="101.25" thickBot="1">
      <c r="A4" s="25" t="s">
        <v>109</v>
      </c>
      <c r="B4" s="26" t="s">
        <v>110</v>
      </c>
      <c r="C4" s="26" t="s">
        <v>111</v>
      </c>
      <c r="D4" s="26" t="s">
        <v>112</v>
      </c>
      <c r="E4" s="27" t="s">
        <v>113</v>
      </c>
      <c r="F4" s="25" t="s">
        <v>109</v>
      </c>
      <c r="G4" s="26" t="s">
        <v>110</v>
      </c>
      <c r="H4" s="26" t="s">
        <v>111</v>
      </c>
      <c r="I4" s="26" t="s">
        <v>112</v>
      </c>
      <c r="J4" s="27" t="s">
        <v>113</v>
      </c>
    </row>
    <row r="5" spans="1:10" ht="15.75" thickBot="1">
      <c r="A5" s="89" t="s">
        <v>114</v>
      </c>
      <c r="B5" s="90"/>
      <c r="C5" s="90"/>
      <c r="D5" s="90"/>
      <c r="E5" s="90"/>
      <c r="F5" s="90"/>
      <c r="G5" s="90"/>
      <c r="H5" s="90"/>
      <c r="I5" s="90"/>
      <c r="J5" s="91"/>
    </row>
    <row r="6" spans="1:10" ht="16.5" thickBot="1">
      <c r="A6" s="148" t="s">
        <v>115</v>
      </c>
      <c r="B6" s="149"/>
      <c r="C6" s="149"/>
      <c r="D6" s="149"/>
      <c r="E6" s="150"/>
      <c r="F6" s="182" t="s">
        <v>116</v>
      </c>
      <c r="G6" s="183"/>
      <c r="H6" s="183"/>
      <c r="I6" s="183"/>
      <c r="J6" s="184"/>
    </row>
    <row r="7" spans="1:10" ht="27.75" customHeight="1">
      <c r="A7" s="152" t="s">
        <v>65</v>
      </c>
      <c r="B7" s="144">
        <v>210</v>
      </c>
      <c r="C7" s="153"/>
      <c r="D7" s="153"/>
      <c r="E7" s="162"/>
      <c r="F7" s="178" t="s">
        <v>33</v>
      </c>
      <c r="G7" s="179">
        <v>120</v>
      </c>
      <c r="H7" s="180"/>
      <c r="I7" s="180"/>
      <c r="J7" s="181"/>
    </row>
    <row r="8" spans="1:10" ht="32.25" customHeight="1">
      <c r="A8" s="154" t="s">
        <v>33</v>
      </c>
      <c r="B8" s="145">
        <v>120</v>
      </c>
      <c r="C8" s="29"/>
      <c r="D8" s="29"/>
      <c r="E8" s="94"/>
      <c r="F8" s="154" t="s">
        <v>36</v>
      </c>
      <c r="G8" s="145">
        <v>90</v>
      </c>
      <c r="H8" s="29"/>
      <c r="I8" s="29"/>
      <c r="J8" s="92"/>
    </row>
    <row r="9" spans="1:10" ht="33" customHeight="1">
      <c r="A9" s="154" t="s">
        <v>37</v>
      </c>
      <c r="B9" s="145">
        <v>120</v>
      </c>
      <c r="C9" s="29"/>
      <c r="D9" s="29"/>
      <c r="E9" s="94"/>
      <c r="F9" s="154" t="s">
        <v>37</v>
      </c>
      <c r="G9" s="145">
        <v>120</v>
      </c>
      <c r="H9" s="29"/>
      <c r="I9" s="29"/>
      <c r="J9" s="92"/>
    </row>
    <row r="10" spans="1:10" ht="36" customHeight="1">
      <c r="A10" s="154" t="s">
        <v>40</v>
      </c>
      <c r="B10" s="145">
        <v>90</v>
      </c>
      <c r="C10" s="29"/>
      <c r="D10" s="29"/>
      <c r="E10" s="94"/>
      <c r="F10" s="154" t="s">
        <v>68</v>
      </c>
      <c r="G10" s="145">
        <v>90</v>
      </c>
      <c r="H10" s="29"/>
      <c r="I10" s="29"/>
      <c r="J10" s="92"/>
    </row>
    <row r="11" spans="1:10" ht="33" customHeight="1">
      <c r="A11" s="154" t="s">
        <v>43</v>
      </c>
      <c r="B11" s="145">
        <v>120</v>
      </c>
      <c r="C11" s="29"/>
      <c r="D11" s="29"/>
      <c r="E11" s="94"/>
      <c r="F11" s="154" t="s">
        <v>67</v>
      </c>
      <c r="G11" s="145">
        <v>90</v>
      </c>
      <c r="H11" s="29"/>
      <c r="I11" s="29"/>
      <c r="J11" s="92"/>
    </row>
    <row r="12" spans="1:10" ht="36.75" customHeight="1">
      <c r="A12" s="154" t="s">
        <v>64</v>
      </c>
      <c r="B12" s="145">
        <v>180</v>
      </c>
      <c r="C12" s="29"/>
      <c r="D12" s="29"/>
      <c r="E12" s="94"/>
      <c r="F12" s="154" t="s">
        <v>44</v>
      </c>
      <c r="G12" s="145">
        <v>90</v>
      </c>
      <c r="H12" s="29"/>
      <c r="I12" s="29"/>
      <c r="J12" s="92"/>
    </row>
    <row r="13" spans="1:10" ht="38.25" customHeight="1">
      <c r="A13" s="154" t="s">
        <v>66</v>
      </c>
      <c r="B13" s="145">
        <v>60</v>
      </c>
      <c r="C13" s="29"/>
      <c r="D13" s="29"/>
      <c r="E13" s="163"/>
      <c r="F13" s="154" t="s">
        <v>66</v>
      </c>
      <c r="G13" s="145">
        <v>60</v>
      </c>
      <c r="H13" s="29"/>
      <c r="I13" s="29"/>
      <c r="J13" s="92"/>
    </row>
    <row r="14" spans="1:10" ht="36.75" customHeight="1">
      <c r="A14" s="156"/>
      <c r="B14" s="47"/>
      <c r="C14" s="29"/>
      <c r="D14" s="29"/>
      <c r="E14" s="155"/>
      <c r="F14" s="160" t="s">
        <v>121</v>
      </c>
      <c r="G14" s="145">
        <v>120</v>
      </c>
      <c r="H14" s="29"/>
      <c r="I14" s="29"/>
      <c r="J14" s="92"/>
    </row>
    <row r="15" spans="1:10" ht="36" customHeight="1" thickBot="1">
      <c r="A15" s="157"/>
      <c r="B15" s="158"/>
      <c r="C15" s="39"/>
      <c r="D15" s="39"/>
      <c r="E15" s="159"/>
      <c r="F15" s="161" t="s">
        <v>122</v>
      </c>
      <c r="G15" s="147">
        <v>120</v>
      </c>
      <c r="H15" s="39"/>
      <c r="I15" s="39"/>
      <c r="J15" s="93"/>
    </row>
    <row r="16" spans="1:10" s="11" customFormat="1" ht="15.75">
      <c r="A16" s="30"/>
      <c r="B16" s="31"/>
      <c r="C16" s="32"/>
      <c r="D16" s="32"/>
      <c r="E16" s="32"/>
      <c r="F16" s="146"/>
      <c r="G16" s="31"/>
      <c r="H16" s="32"/>
      <c r="I16" s="32"/>
      <c r="J16" s="32"/>
    </row>
    <row r="17" spans="1:10" ht="15.75">
      <c r="A17" s="33" t="s">
        <v>117</v>
      </c>
      <c r="B17" s="34"/>
      <c r="C17" s="35"/>
      <c r="D17" s="35"/>
      <c r="E17" s="35"/>
      <c r="F17" s="33" t="s">
        <v>117</v>
      </c>
      <c r="G17" s="31"/>
      <c r="H17" s="32"/>
      <c r="I17" s="32"/>
      <c r="J17" s="32"/>
    </row>
    <row r="18" spans="1:10" ht="15.75" thickBot="1">
      <c r="A18" s="19"/>
      <c r="B18" s="24"/>
      <c r="C18" s="11"/>
      <c r="D18" s="11"/>
      <c r="E18" s="11"/>
      <c r="F18" s="19"/>
      <c r="G18" s="28"/>
      <c r="H18" s="11"/>
      <c r="I18" s="11"/>
      <c r="J18" s="11"/>
    </row>
    <row r="19" spans="1:10" ht="101.25" thickBot="1">
      <c r="A19" s="25" t="s">
        <v>109</v>
      </c>
      <c r="B19" s="26" t="s">
        <v>110</v>
      </c>
      <c r="C19" s="26" t="s">
        <v>111</v>
      </c>
      <c r="D19" s="26" t="s">
        <v>112</v>
      </c>
      <c r="E19" s="27" t="s">
        <v>113</v>
      </c>
      <c r="F19" s="25" t="s">
        <v>109</v>
      </c>
      <c r="G19" s="26" t="s">
        <v>110</v>
      </c>
      <c r="H19" s="26" t="s">
        <v>111</v>
      </c>
      <c r="I19" s="26" t="s">
        <v>112</v>
      </c>
      <c r="J19" s="27" t="s">
        <v>113</v>
      </c>
    </row>
    <row r="20" spans="1:10" ht="15.75" thickBot="1">
      <c r="A20" s="95" t="s">
        <v>118</v>
      </c>
      <c r="B20" s="96"/>
      <c r="C20" s="96"/>
      <c r="D20" s="96"/>
      <c r="E20" s="96"/>
      <c r="F20" s="96"/>
      <c r="G20" s="96"/>
      <c r="H20" s="96"/>
      <c r="I20" s="96"/>
      <c r="J20" s="96"/>
    </row>
    <row r="21" spans="1:10" ht="16.5" thickBot="1">
      <c r="A21" s="148" t="s">
        <v>119</v>
      </c>
      <c r="B21" s="149"/>
      <c r="C21" s="149"/>
      <c r="D21" s="149"/>
      <c r="E21" s="150"/>
      <c r="F21" s="148" t="s">
        <v>120</v>
      </c>
      <c r="G21" s="149"/>
      <c r="H21" s="149"/>
      <c r="I21" s="149"/>
      <c r="J21" s="150"/>
    </row>
    <row r="22" spans="1:10" ht="30">
      <c r="A22" s="152" t="s">
        <v>71</v>
      </c>
      <c r="B22" s="144">
        <v>120</v>
      </c>
      <c r="C22" s="166"/>
      <c r="D22" s="167"/>
      <c r="E22" s="168"/>
      <c r="F22" s="152" t="s">
        <v>78</v>
      </c>
      <c r="G22" s="144">
        <v>120</v>
      </c>
      <c r="H22" s="153"/>
      <c r="I22" s="167"/>
      <c r="J22" s="168"/>
    </row>
    <row r="23" spans="1:10" ht="30">
      <c r="A23" s="154" t="s">
        <v>74</v>
      </c>
      <c r="B23" s="145">
        <v>150</v>
      </c>
      <c r="C23" s="37"/>
      <c r="D23" s="38"/>
      <c r="E23" s="169"/>
      <c r="F23" s="154" t="s">
        <v>79</v>
      </c>
      <c r="G23" s="145">
        <v>120</v>
      </c>
      <c r="H23" s="29"/>
      <c r="I23" s="38"/>
      <c r="J23" s="169"/>
    </row>
    <row r="24" spans="1:10" ht="30">
      <c r="A24" s="154" t="s">
        <v>72</v>
      </c>
      <c r="B24" s="145">
        <v>180</v>
      </c>
      <c r="C24" s="37"/>
      <c r="D24" s="38"/>
      <c r="E24" s="169"/>
      <c r="F24" s="154" t="s">
        <v>75</v>
      </c>
      <c r="G24" s="145">
        <v>90</v>
      </c>
      <c r="H24" s="29"/>
      <c r="I24" s="38"/>
      <c r="J24" s="169"/>
    </row>
    <row r="25" spans="1:10" ht="46.5" customHeight="1">
      <c r="A25" s="154" t="s">
        <v>73</v>
      </c>
      <c r="B25" s="145">
        <v>90</v>
      </c>
      <c r="C25" s="37"/>
      <c r="D25" s="38"/>
      <c r="E25" s="169"/>
      <c r="F25" s="154" t="s">
        <v>74</v>
      </c>
      <c r="G25" s="145">
        <v>120</v>
      </c>
      <c r="H25" s="29"/>
      <c r="I25" s="38"/>
      <c r="J25" s="169"/>
    </row>
    <row r="26" spans="1:10" ht="15.75">
      <c r="A26" s="154" t="s">
        <v>69</v>
      </c>
      <c r="B26" s="145">
        <v>90</v>
      </c>
      <c r="C26" s="37"/>
      <c r="D26" s="38"/>
      <c r="E26" s="169"/>
      <c r="F26" s="154" t="s">
        <v>76</v>
      </c>
      <c r="G26" s="145">
        <v>90</v>
      </c>
      <c r="H26" s="29"/>
      <c r="I26" s="38"/>
      <c r="J26" s="169"/>
    </row>
    <row r="27" spans="1:10" ht="50.25" customHeight="1">
      <c r="A27" s="154" t="s">
        <v>70</v>
      </c>
      <c r="B27" s="145">
        <v>120</v>
      </c>
      <c r="C27" s="37"/>
      <c r="D27" s="164"/>
      <c r="E27" s="169"/>
      <c r="F27" s="154" t="s">
        <v>77</v>
      </c>
      <c r="G27" s="145">
        <v>150</v>
      </c>
      <c r="H27" s="29"/>
      <c r="I27" s="164"/>
      <c r="J27" s="169"/>
    </row>
    <row r="28" spans="1:10" ht="35.25" customHeight="1">
      <c r="A28" s="160" t="s">
        <v>132</v>
      </c>
      <c r="B28" s="145">
        <v>120</v>
      </c>
      <c r="C28" s="165"/>
      <c r="D28" s="151"/>
      <c r="E28" s="170"/>
      <c r="F28" s="160" t="s">
        <v>123</v>
      </c>
      <c r="G28" s="145">
        <v>120</v>
      </c>
      <c r="H28" s="29"/>
      <c r="I28" s="151"/>
      <c r="J28" s="175"/>
    </row>
    <row r="29" spans="1:10" ht="36.75" customHeight="1" thickBot="1">
      <c r="A29" s="171"/>
      <c r="B29" s="172"/>
      <c r="C29" s="173"/>
      <c r="D29" s="173"/>
      <c r="E29" s="174"/>
      <c r="F29" s="161" t="s">
        <v>133</v>
      </c>
      <c r="G29" s="147">
        <v>120</v>
      </c>
      <c r="H29" s="176"/>
      <c r="I29" s="158"/>
      <c r="J29" s="177"/>
    </row>
    <row r="31" spans="1:10">
      <c r="A31" s="33" t="s">
        <v>117</v>
      </c>
      <c r="B31" s="33"/>
      <c r="C31" s="33"/>
      <c r="D31" s="33"/>
      <c r="E31" s="33"/>
      <c r="F31" s="33" t="s">
        <v>117</v>
      </c>
      <c r="G31" s="33"/>
      <c r="H31" s="33"/>
      <c r="I31" s="33"/>
      <c r="J31" s="33"/>
    </row>
  </sheetData>
  <mergeCells count="11">
    <mergeCell ref="A1:J1"/>
    <mergeCell ref="A5:J5"/>
    <mergeCell ref="A6:E6"/>
    <mergeCell ref="F6:J6"/>
    <mergeCell ref="E22:E27"/>
    <mergeCell ref="J22:J27"/>
    <mergeCell ref="A20:J20"/>
    <mergeCell ref="A21:E21"/>
    <mergeCell ref="F21:J21"/>
    <mergeCell ref="E7:E13"/>
    <mergeCell ref="J7:J15"/>
  </mergeCells>
  <printOptions horizontalCentered="1" verticalCentered="1"/>
  <pageMargins left="0.19685039370078741" right="0.19685039370078741" top="0.19685039370078741" bottom="0.19685039370078741" header="0" footer="0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72"/>
  <sheetViews>
    <sheetView topLeftCell="A16" workbookViewId="0">
      <selection activeCell="D26" sqref="D26:D32"/>
    </sheetView>
  </sheetViews>
  <sheetFormatPr defaultRowHeight="15"/>
  <cols>
    <col min="1" max="1" width="5.28515625" customWidth="1"/>
    <col min="2" max="2" width="33.5703125" customWidth="1"/>
    <col min="3" max="4" width="5.7109375" customWidth="1"/>
    <col min="5" max="5" width="5" customWidth="1"/>
    <col min="6" max="6" width="4.7109375" customWidth="1"/>
    <col min="7" max="7" width="4.5703125" customWidth="1"/>
    <col min="8" max="8" width="3.85546875" customWidth="1"/>
    <col min="9" max="9" width="6.140625" customWidth="1"/>
    <col min="10" max="10" width="6" customWidth="1"/>
    <col min="11" max="11" width="5.42578125" customWidth="1"/>
    <col min="12" max="12" width="6.7109375" customWidth="1"/>
    <col min="13" max="13" width="6" customWidth="1"/>
    <col min="14" max="14" width="4.42578125" customWidth="1"/>
  </cols>
  <sheetData>
    <row r="1" spans="1:14" ht="15.75">
      <c r="A1" s="40"/>
      <c r="B1" s="41" t="s">
        <v>124</v>
      </c>
      <c r="C1" s="42"/>
      <c r="D1" s="42"/>
      <c r="E1" s="42"/>
      <c r="F1" s="42"/>
      <c r="G1" s="42"/>
      <c r="H1" s="42"/>
      <c r="I1" s="42"/>
      <c r="J1" s="42"/>
      <c r="K1" s="42"/>
      <c r="L1" s="43"/>
      <c r="M1" s="43"/>
      <c r="N1" s="44"/>
    </row>
    <row r="2" spans="1:14" ht="16.5" thickBot="1">
      <c r="A2" s="40"/>
      <c r="B2" s="42" t="s">
        <v>125</v>
      </c>
      <c r="C2" s="42"/>
      <c r="D2" s="42"/>
      <c r="E2" s="42"/>
      <c r="F2" s="42"/>
      <c r="G2" s="42"/>
      <c r="H2" s="42"/>
      <c r="I2" s="42"/>
      <c r="J2" s="42"/>
      <c r="K2" s="42"/>
      <c r="L2" s="43"/>
      <c r="M2" s="43"/>
      <c r="N2" s="44"/>
    </row>
    <row r="3" spans="1:14">
      <c r="A3" s="108" t="s">
        <v>50</v>
      </c>
      <c r="B3" s="110" t="s">
        <v>51</v>
      </c>
      <c r="C3" s="113" t="s">
        <v>52</v>
      </c>
      <c r="D3" s="114" t="s">
        <v>53</v>
      </c>
      <c r="E3" s="114"/>
      <c r="F3" s="114"/>
      <c r="G3" s="114"/>
      <c r="H3" s="114"/>
      <c r="I3" s="114"/>
      <c r="J3" s="113" t="s">
        <v>128</v>
      </c>
      <c r="K3" s="113" t="s">
        <v>54</v>
      </c>
      <c r="L3" s="113" t="s">
        <v>55</v>
      </c>
      <c r="M3" s="113" t="s">
        <v>56</v>
      </c>
      <c r="N3" s="100" t="s">
        <v>57</v>
      </c>
    </row>
    <row r="4" spans="1:14">
      <c r="A4" s="109"/>
      <c r="B4" s="111"/>
      <c r="C4" s="103"/>
      <c r="D4" s="102" t="s">
        <v>58</v>
      </c>
      <c r="E4" s="104" t="s">
        <v>59</v>
      </c>
      <c r="F4" s="104"/>
      <c r="G4" s="104"/>
      <c r="H4" s="104"/>
      <c r="I4" s="102" t="s">
        <v>60</v>
      </c>
      <c r="J4" s="107"/>
      <c r="K4" s="107"/>
      <c r="L4" s="118"/>
      <c r="M4" s="112"/>
      <c r="N4" s="101"/>
    </row>
    <row r="5" spans="1:14">
      <c r="A5" s="109"/>
      <c r="B5" s="111"/>
      <c r="C5" s="103"/>
      <c r="D5" s="102"/>
      <c r="E5" s="105" t="s">
        <v>61</v>
      </c>
      <c r="F5" s="106" t="s">
        <v>62</v>
      </c>
      <c r="G5" s="107"/>
      <c r="H5" s="107"/>
      <c r="I5" s="102"/>
      <c r="J5" s="107"/>
      <c r="K5" s="107"/>
      <c r="L5" s="118"/>
      <c r="M5" s="112"/>
      <c r="N5" s="101"/>
    </row>
    <row r="6" spans="1:14">
      <c r="A6" s="109"/>
      <c r="B6" s="111"/>
      <c r="C6" s="103"/>
      <c r="D6" s="102"/>
      <c r="E6" s="105"/>
      <c r="F6" s="105" t="s">
        <v>9</v>
      </c>
      <c r="G6" s="102" t="s">
        <v>126</v>
      </c>
      <c r="H6" s="102" t="s">
        <v>127</v>
      </c>
      <c r="I6" s="102"/>
      <c r="J6" s="107"/>
      <c r="K6" s="107"/>
      <c r="L6" s="118"/>
      <c r="M6" s="112"/>
      <c r="N6" s="101"/>
    </row>
    <row r="7" spans="1:14" ht="57.75" customHeight="1">
      <c r="A7" s="109"/>
      <c r="B7" s="112"/>
      <c r="C7" s="103"/>
      <c r="D7" s="103"/>
      <c r="E7" s="105"/>
      <c r="F7" s="105"/>
      <c r="G7" s="102"/>
      <c r="H7" s="102"/>
      <c r="I7" s="103"/>
      <c r="J7" s="107"/>
      <c r="K7" s="107"/>
      <c r="L7" s="118"/>
      <c r="M7" s="112"/>
      <c r="N7" s="101"/>
    </row>
    <row r="8" spans="1:14" ht="15.75" thickBot="1">
      <c r="A8" s="115" t="s">
        <v>63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7"/>
    </row>
    <row r="9" spans="1:14" ht="21.75" customHeight="1">
      <c r="A9" s="69">
        <v>1</v>
      </c>
      <c r="B9" s="70" t="s">
        <v>65</v>
      </c>
      <c r="C9" s="71">
        <v>7</v>
      </c>
      <c r="D9" s="71">
        <v>210</v>
      </c>
      <c r="E9" s="71">
        <v>22</v>
      </c>
      <c r="F9" s="71">
        <v>14</v>
      </c>
      <c r="G9" s="71">
        <v>8</v>
      </c>
      <c r="H9" s="71"/>
      <c r="I9" s="71">
        <v>188</v>
      </c>
      <c r="J9" s="71">
        <v>1</v>
      </c>
      <c r="K9" s="71"/>
      <c r="L9" s="71">
        <v>1</v>
      </c>
      <c r="M9" s="71"/>
      <c r="N9" s="72">
        <v>3</v>
      </c>
    </row>
    <row r="10" spans="1:14" ht="24" customHeight="1">
      <c r="A10" s="45">
        <v>2</v>
      </c>
      <c r="B10" s="46" t="s">
        <v>33</v>
      </c>
      <c r="C10" s="47">
        <v>4</v>
      </c>
      <c r="D10" s="47">
        <v>120</v>
      </c>
      <c r="E10" s="47">
        <v>12</v>
      </c>
      <c r="F10" s="47">
        <v>8</v>
      </c>
      <c r="G10" s="47">
        <v>4</v>
      </c>
      <c r="H10" s="47"/>
      <c r="I10" s="47">
        <v>108</v>
      </c>
      <c r="J10" s="47">
        <v>1</v>
      </c>
      <c r="K10" s="47"/>
      <c r="L10" s="47"/>
      <c r="M10" s="47">
        <v>1</v>
      </c>
      <c r="N10" s="48">
        <v>5</v>
      </c>
    </row>
    <row r="11" spans="1:14" ht="29.25" customHeight="1">
      <c r="A11" s="45">
        <v>3</v>
      </c>
      <c r="B11" s="46" t="s">
        <v>37</v>
      </c>
      <c r="C11" s="47">
        <v>4</v>
      </c>
      <c r="D11" s="47">
        <v>120</v>
      </c>
      <c r="E11" s="47">
        <v>8</v>
      </c>
      <c r="F11" s="47"/>
      <c r="G11" s="47">
        <v>8</v>
      </c>
      <c r="H11" s="47"/>
      <c r="I11" s="47">
        <v>112</v>
      </c>
      <c r="J11" s="47">
        <v>1</v>
      </c>
      <c r="K11" s="47"/>
      <c r="L11" s="47">
        <v>1</v>
      </c>
      <c r="M11" s="47"/>
      <c r="N11" s="48">
        <v>19</v>
      </c>
    </row>
    <row r="12" spans="1:14" ht="21.75" customHeight="1">
      <c r="A12" s="45">
        <v>4</v>
      </c>
      <c r="B12" s="46" t="s">
        <v>40</v>
      </c>
      <c r="C12" s="47">
        <v>3</v>
      </c>
      <c r="D12" s="47">
        <v>90</v>
      </c>
      <c r="E12" s="47">
        <v>6</v>
      </c>
      <c r="F12" s="47">
        <v>2</v>
      </c>
      <c r="G12" s="47">
        <v>4</v>
      </c>
      <c r="H12" s="47"/>
      <c r="I12" s="47">
        <v>84</v>
      </c>
      <c r="J12" s="47">
        <v>1</v>
      </c>
      <c r="K12" s="47"/>
      <c r="L12" s="47">
        <v>1</v>
      </c>
      <c r="M12" s="47"/>
      <c r="N12" s="48">
        <v>17</v>
      </c>
    </row>
    <row r="13" spans="1:14" ht="31.5" customHeight="1">
      <c r="A13" s="45">
        <v>5</v>
      </c>
      <c r="B13" s="46" t="s">
        <v>43</v>
      </c>
      <c r="C13" s="47">
        <v>4</v>
      </c>
      <c r="D13" s="47">
        <v>120</v>
      </c>
      <c r="E13" s="47">
        <v>8</v>
      </c>
      <c r="F13" s="47">
        <v>4</v>
      </c>
      <c r="G13" s="47">
        <v>4</v>
      </c>
      <c r="H13" s="47"/>
      <c r="I13" s="47">
        <v>112</v>
      </c>
      <c r="J13" s="47">
        <v>1</v>
      </c>
      <c r="K13" s="47"/>
      <c r="L13" s="47">
        <v>1</v>
      </c>
      <c r="M13" s="47"/>
      <c r="N13" s="48">
        <v>3</v>
      </c>
    </row>
    <row r="14" spans="1:14" ht="20.25" customHeight="1">
      <c r="A14" s="45">
        <v>6</v>
      </c>
      <c r="B14" s="46" t="s">
        <v>64</v>
      </c>
      <c r="C14" s="47">
        <v>6</v>
      </c>
      <c r="D14" s="47">
        <v>180</v>
      </c>
      <c r="E14" s="47">
        <v>12</v>
      </c>
      <c r="F14" s="47">
        <v>6</v>
      </c>
      <c r="G14" s="47">
        <v>6</v>
      </c>
      <c r="H14" s="47"/>
      <c r="I14" s="47">
        <v>168</v>
      </c>
      <c r="J14" s="47">
        <v>1</v>
      </c>
      <c r="K14" s="47"/>
      <c r="L14" s="47"/>
      <c r="M14" s="47">
        <v>1</v>
      </c>
      <c r="N14" s="48">
        <v>30</v>
      </c>
    </row>
    <row r="15" spans="1:14" ht="21.75" customHeight="1" thickBot="1">
      <c r="A15" s="83">
        <v>7</v>
      </c>
      <c r="B15" s="84" t="s">
        <v>66</v>
      </c>
      <c r="C15" s="85">
        <v>2</v>
      </c>
      <c r="D15" s="85">
        <v>60</v>
      </c>
      <c r="E15" s="85">
        <v>4</v>
      </c>
      <c r="F15" s="85"/>
      <c r="G15" s="85">
        <v>4</v>
      </c>
      <c r="H15" s="85"/>
      <c r="I15" s="85">
        <v>56</v>
      </c>
      <c r="J15" s="85">
        <v>1</v>
      </c>
      <c r="K15" s="85"/>
      <c r="L15" s="85" t="s">
        <v>131</v>
      </c>
      <c r="M15" s="85"/>
      <c r="N15" s="86">
        <v>26</v>
      </c>
    </row>
    <row r="16" spans="1:14" ht="21.75" customHeight="1">
      <c r="A16" s="69"/>
      <c r="B16" s="70" t="s">
        <v>33</v>
      </c>
      <c r="C16" s="71">
        <v>4</v>
      </c>
      <c r="D16" s="71">
        <v>120</v>
      </c>
      <c r="E16" s="71">
        <v>12</v>
      </c>
      <c r="F16" s="71">
        <v>4</v>
      </c>
      <c r="G16" s="71">
        <v>8</v>
      </c>
      <c r="H16" s="71"/>
      <c r="I16" s="71">
        <v>108</v>
      </c>
      <c r="J16" s="71">
        <v>2</v>
      </c>
      <c r="K16" s="71"/>
      <c r="L16" s="71"/>
      <c r="M16" s="71">
        <v>2</v>
      </c>
      <c r="N16" s="72">
        <v>5</v>
      </c>
    </row>
    <row r="17" spans="1:14" ht="29.25" customHeight="1">
      <c r="A17" s="45">
        <v>8</v>
      </c>
      <c r="B17" s="46" t="s">
        <v>36</v>
      </c>
      <c r="C17" s="47">
        <v>3</v>
      </c>
      <c r="D17" s="47">
        <v>90</v>
      </c>
      <c r="E17" s="47">
        <v>10</v>
      </c>
      <c r="F17" s="47">
        <v>6</v>
      </c>
      <c r="G17" s="47">
        <v>4</v>
      </c>
      <c r="H17" s="47"/>
      <c r="I17" s="47">
        <v>80</v>
      </c>
      <c r="J17" s="47">
        <v>2</v>
      </c>
      <c r="K17" s="47"/>
      <c r="L17" s="47">
        <v>2</v>
      </c>
      <c r="M17" s="47"/>
      <c r="N17" s="48">
        <v>3</v>
      </c>
    </row>
    <row r="18" spans="1:14" ht="29.25" customHeight="1">
      <c r="A18" s="45"/>
      <c r="B18" s="46" t="s">
        <v>37</v>
      </c>
      <c r="C18" s="47">
        <v>4</v>
      </c>
      <c r="D18" s="47">
        <v>120</v>
      </c>
      <c r="E18" s="47">
        <v>8</v>
      </c>
      <c r="F18" s="47"/>
      <c r="G18" s="47">
        <v>8</v>
      </c>
      <c r="H18" s="47"/>
      <c r="I18" s="47">
        <v>112</v>
      </c>
      <c r="J18" s="47">
        <v>2</v>
      </c>
      <c r="K18" s="47"/>
      <c r="L18" s="47"/>
      <c r="M18" s="47">
        <v>2</v>
      </c>
      <c r="N18" s="48">
        <v>19</v>
      </c>
    </row>
    <row r="19" spans="1:14" ht="20.25" customHeight="1">
      <c r="A19" s="45">
        <v>9</v>
      </c>
      <c r="B19" s="46" t="s">
        <v>68</v>
      </c>
      <c r="C19" s="47">
        <v>3</v>
      </c>
      <c r="D19" s="47">
        <v>90</v>
      </c>
      <c r="E19" s="47">
        <v>6</v>
      </c>
      <c r="F19" s="47">
        <v>2</v>
      </c>
      <c r="G19" s="47">
        <v>4</v>
      </c>
      <c r="H19" s="47"/>
      <c r="I19" s="47">
        <v>84</v>
      </c>
      <c r="J19" s="47">
        <v>2</v>
      </c>
      <c r="K19" s="47"/>
      <c r="L19" s="47">
        <v>2</v>
      </c>
      <c r="M19" s="47"/>
      <c r="N19" s="48">
        <v>5</v>
      </c>
    </row>
    <row r="20" spans="1:14" ht="20.25" customHeight="1">
      <c r="A20" s="45">
        <v>10</v>
      </c>
      <c r="B20" s="46" t="s">
        <v>67</v>
      </c>
      <c r="C20" s="47">
        <v>3</v>
      </c>
      <c r="D20" s="47">
        <v>90</v>
      </c>
      <c r="E20" s="47">
        <v>12</v>
      </c>
      <c r="F20" s="47">
        <v>8</v>
      </c>
      <c r="G20" s="47">
        <v>4</v>
      </c>
      <c r="H20" s="47"/>
      <c r="I20" s="47">
        <v>78</v>
      </c>
      <c r="J20" s="47">
        <v>2</v>
      </c>
      <c r="K20" s="47"/>
      <c r="L20" s="47">
        <v>2</v>
      </c>
      <c r="M20" s="47"/>
      <c r="N20" s="48">
        <v>3</v>
      </c>
    </row>
    <row r="21" spans="1:14" ht="33" customHeight="1">
      <c r="A21" s="45">
        <v>11</v>
      </c>
      <c r="B21" s="46" t="s">
        <v>44</v>
      </c>
      <c r="C21" s="47">
        <v>3</v>
      </c>
      <c r="D21" s="47">
        <v>90</v>
      </c>
      <c r="E21" s="47">
        <v>6</v>
      </c>
      <c r="F21" s="47">
        <v>2</v>
      </c>
      <c r="G21" s="47">
        <v>4</v>
      </c>
      <c r="H21" s="47"/>
      <c r="I21" s="47">
        <v>84</v>
      </c>
      <c r="J21" s="47">
        <v>2</v>
      </c>
      <c r="K21" s="47"/>
      <c r="L21" s="47">
        <v>2</v>
      </c>
      <c r="M21" s="47"/>
      <c r="N21" s="48">
        <v>2</v>
      </c>
    </row>
    <row r="22" spans="1:14" ht="23.25" customHeight="1">
      <c r="A22" s="45"/>
      <c r="B22" s="46" t="s">
        <v>66</v>
      </c>
      <c r="C22" s="47">
        <v>2</v>
      </c>
      <c r="D22" s="47">
        <v>60</v>
      </c>
      <c r="E22" s="47">
        <v>4</v>
      </c>
      <c r="F22" s="47"/>
      <c r="G22" s="47">
        <v>4</v>
      </c>
      <c r="H22" s="47"/>
      <c r="I22" s="47">
        <v>56</v>
      </c>
      <c r="J22" s="47">
        <v>2</v>
      </c>
      <c r="K22" s="47"/>
      <c r="L22" s="47" t="s">
        <v>130</v>
      </c>
      <c r="M22" s="47"/>
      <c r="N22" s="48">
        <v>26</v>
      </c>
    </row>
    <row r="23" spans="1:14" ht="30.75" customHeight="1">
      <c r="A23" s="45">
        <v>12</v>
      </c>
      <c r="B23" s="82" t="s">
        <v>121</v>
      </c>
      <c r="C23" s="47">
        <v>4</v>
      </c>
      <c r="D23" s="47">
        <v>120</v>
      </c>
      <c r="E23" s="47">
        <v>8</v>
      </c>
      <c r="F23" s="47">
        <v>4</v>
      </c>
      <c r="G23" s="47">
        <v>4</v>
      </c>
      <c r="H23" s="47"/>
      <c r="I23" s="47">
        <v>112</v>
      </c>
      <c r="J23" s="47">
        <v>2</v>
      </c>
      <c r="K23" s="47"/>
      <c r="L23" s="47">
        <v>2</v>
      </c>
      <c r="M23" s="47"/>
      <c r="N23" s="48"/>
    </row>
    <row r="24" spans="1:14" ht="34.5" customHeight="1" thickBot="1">
      <c r="A24" s="49">
        <v>13</v>
      </c>
      <c r="B24" s="87" t="s">
        <v>122</v>
      </c>
      <c r="C24" s="51">
        <v>4</v>
      </c>
      <c r="D24" s="51">
        <v>120</v>
      </c>
      <c r="E24" s="51">
        <v>8</v>
      </c>
      <c r="F24" s="51">
        <v>4</v>
      </c>
      <c r="G24" s="51">
        <v>4</v>
      </c>
      <c r="H24" s="51"/>
      <c r="I24" s="51">
        <v>112</v>
      </c>
      <c r="J24" s="51">
        <v>2</v>
      </c>
      <c r="K24" s="51"/>
      <c r="L24" s="51">
        <v>2</v>
      </c>
      <c r="M24" s="51"/>
      <c r="N24" s="52"/>
    </row>
    <row r="25" spans="1:14" ht="15.75" thickBot="1">
      <c r="A25" s="97" t="s">
        <v>118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9"/>
    </row>
    <row r="26" spans="1:14" ht="30.75" customHeight="1">
      <c r="A26" s="69">
        <v>14</v>
      </c>
      <c r="B26" s="70" t="s">
        <v>71</v>
      </c>
      <c r="C26" s="71">
        <v>4</v>
      </c>
      <c r="D26" s="71">
        <v>120</v>
      </c>
      <c r="E26" s="71">
        <v>10</v>
      </c>
      <c r="F26" s="71">
        <v>4</v>
      </c>
      <c r="G26" s="71">
        <v>6</v>
      </c>
      <c r="H26" s="71"/>
      <c r="I26" s="71">
        <v>110</v>
      </c>
      <c r="J26" s="71">
        <v>3</v>
      </c>
      <c r="K26" s="71"/>
      <c r="L26" s="71"/>
      <c r="M26" s="71">
        <v>3</v>
      </c>
      <c r="N26" s="72">
        <v>24</v>
      </c>
    </row>
    <row r="27" spans="1:14" ht="30.75" customHeight="1">
      <c r="A27" s="45">
        <v>15</v>
      </c>
      <c r="B27" s="46" t="s">
        <v>74</v>
      </c>
      <c r="C27" s="47">
        <v>5</v>
      </c>
      <c r="D27" s="47">
        <v>150</v>
      </c>
      <c r="E27" s="47">
        <v>10</v>
      </c>
      <c r="F27" s="47">
        <v>8</v>
      </c>
      <c r="G27" s="47">
        <v>2</v>
      </c>
      <c r="H27" s="47"/>
      <c r="I27" s="47">
        <v>140</v>
      </c>
      <c r="J27" s="47">
        <v>3</v>
      </c>
      <c r="K27" s="47"/>
      <c r="L27" s="47">
        <v>3</v>
      </c>
      <c r="M27" s="47"/>
      <c r="N27" s="48">
        <v>3</v>
      </c>
    </row>
    <row r="28" spans="1:14" ht="21.75" customHeight="1">
      <c r="A28" s="45">
        <v>16</v>
      </c>
      <c r="B28" s="46" t="s">
        <v>72</v>
      </c>
      <c r="C28" s="47">
        <v>6</v>
      </c>
      <c r="D28" s="47">
        <v>180</v>
      </c>
      <c r="E28" s="47">
        <v>16</v>
      </c>
      <c r="F28" s="47">
        <v>10</v>
      </c>
      <c r="G28" s="47">
        <v>4</v>
      </c>
      <c r="H28" s="47">
        <v>2</v>
      </c>
      <c r="I28" s="47">
        <v>164</v>
      </c>
      <c r="J28" s="47">
        <v>3</v>
      </c>
      <c r="K28" s="47"/>
      <c r="L28" s="47">
        <v>3</v>
      </c>
      <c r="M28" s="47"/>
      <c r="N28" s="48">
        <v>3</v>
      </c>
    </row>
    <row r="29" spans="1:14" ht="45.75" customHeight="1">
      <c r="A29" s="45">
        <v>17</v>
      </c>
      <c r="B29" s="46" t="s">
        <v>73</v>
      </c>
      <c r="C29" s="47">
        <v>3</v>
      </c>
      <c r="D29" s="47">
        <v>90</v>
      </c>
      <c r="E29" s="47">
        <v>6</v>
      </c>
      <c r="F29" s="47">
        <v>4</v>
      </c>
      <c r="G29" s="47">
        <v>2</v>
      </c>
      <c r="H29" s="47"/>
      <c r="I29" s="47">
        <v>84</v>
      </c>
      <c r="J29" s="47">
        <v>3</v>
      </c>
      <c r="K29" s="47"/>
      <c r="L29" s="47">
        <v>3</v>
      </c>
      <c r="M29" s="47"/>
      <c r="N29" s="48">
        <v>3</v>
      </c>
    </row>
    <row r="30" spans="1:14" ht="21.75" customHeight="1">
      <c r="A30" s="45">
        <v>18</v>
      </c>
      <c r="B30" s="46" t="s">
        <v>69</v>
      </c>
      <c r="C30" s="47">
        <v>3</v>
      </c>
      <c r="D30" s="47">
        <v>90</v>
      </c>
      <c r="E30" s="47">
        <v>6</v>
      </c>
      <c r="F30" s="47">
        <v>4</v>
      </c>
      <c r="G30" s="47">
        <v>2</v>
      </c>
      <c r="H30" s="47"/>
      <c r="I30" s="47">
        <v>84</v>
      </c>
      <c r="J30" s="47">
        <v>3</v>
      </c>
      <c r="K30" s="47"/>
      <c r="L30" s="47">
        <v>3</v>
      </c>
      <c r="M30" s="47"/>
      <c r="N30" s="48">
        <v>9</v>
      </c>
    </row>
    <row r="31" spans="1:14" ht="18.75" customHeight="1">
      <c r="A31" s="45">
        <v>19</v>
      </c>
      <c r="B31" s="46" t="s">
        <v>70</v>
      </c>
      <c r="C31" s="47">
        <v>4</v>
      </c>
      <c r="D31" s="47">
        <v>120</v>
      </c>
      <c r="E31" s="47">
        <v>10</v>
      </c>
      <c r="F31" s="47">
        <v>6</v>
      </c>
      <c r="G31" s="47">
        <v>4</v>
      </c>
      <c r="H31" s="47"/>
      <c r="I31" s="47">
        <v>110</v>
      </c>
      <c r="J31" s="47">
        <v>3</v>
      </c>
      <c r="K31" s="47"/>
      <c r="L31" s="47"/>
      <c r="M31" s="47">
        <v>3</v>
      </c>
      <c r="N31" s="48">
        <v>17</v>
      </c>
    </row>
    <row r="32" spans="1:14" ht="31.5" customHeight="1" thickBot="1">
      <c r="A32" s="49">
        <v>20</v>
      </c>
      <c r="B32" s="87" t="s">
        <v>132</v>
      </c>
      <c r="C32" s="51">
        <v>4</v>
      </c>
      <c r="D32" s="51">
        <v>120</v>
      </c>
      <c r="E32" s="51">
        <v>8</v>
      </c>
      <c r="F32" s="51">
        <v>6</v>
      </c>
      <c r="G32" s="51">
        <v>2</v>
      </c>
      <c r="H32" s="51"/>
      <c r="I32" s="51">
        <v>112</v>
      </c>
      <c r="J32" s="51">
        <v>3</v>
      </c>
      <c r="K32" s="51"/>
      <c r="L32" s="51">
        <v>3</v>
      </c>
      <c r="M32" s="51"/>
      <c r="N32" s="52">
        <v>3</v>
      </c>
    </row>
    <row r="33" spans="1:14" ht="23.25" customHeight="1">
      <c r="A33" s="68">
        <v>21</v>
      </c>
      <c r="B33" s="46" t="s">
        <v>78</v>
      </c>
      <c r="C33" s="47">
        <v>4</v>
      </c>
      <c r="D33" s="47">
        <v>120</v>
      </c>
      <c r="E33" s="47">
        <v>10</v>
      </c>
      <c r="F33" s="47">
        <v>6</v>
      </c>
      <c r="G33" s="47">
        <v>4</v>
      </c>
      <c r="H33" s="47"/>
      <c r="I33" s="47">
        <v>110</v>
      </c>
      <c r="J33" s="47">
        <v>4</v>
      </c>
      <c r="K33" s="47"/>
      <c r="L33" s="47">
        <v>4</v>
      </c>
      <c r="M33" s="47"/>
      <c r="N33" s="48">
        <v>3</v>
      </c>
    </row>
    <row r="34" spans="1:14" ht="31.5" customHeight="1">
      <c r="A34" s="45">
        <v>22</v>
      </c>
      <c r="B34" s="46" t="s">
        <v>79</v>
      </c>
      <c r="C34" s="47">
        <v>4</v>
      </c>
      <c r="D34" s="47">
        <v>120</v>
      </c>
      <c r="E34" s="47">
        <v>12</v>
      </c>
      <c r="F34" s="47">
        <v>8</v>
      </c>
      <c r="G34" s="47">
        <v>4</v>
      </c>
      <c r="H34" s="47"/>
      <c r="I34" s="47">
        <v>108</v>
      </c>
      <c r="J34" s="47">
        <v>4</v>
      </c>
      <c r="K34" s="47"/>
      <c r="L34" s="47">
        <v>4</v>
      </c>
      <c r="M34" s="47"/>
      <c r="N34" s="48">
        <v>3</v>
      </c>
    </row>
    <row r="35" spans="1:14" ht="31.5" customHeight="1">
      <c r="A35" s="45">
        <v>23</v>
      </c>
      <c r="B35" s="46" t="s">
        <v>75</v>
      </c>
      <c r="C35" s="47">
        <v>3</v>
      </c>
      <c r="D35" s="47">
        <v>90</v>
      </c>
      <c r="E35" s="47">
        <v>6</v>
      </c>
      <c r="F35" s="47">
        <v>4</v>
      </c>
      <c r="G35" s="47">
        <v>2</v>
      </c>
      <c r="H35" s="47"/>
      <c r="I35" s="47">
        <v>84</v>
      </c>
      <c r="J35" s="47">
        <v>4</v>
      </c>
      <c r="K35" s="47"/>
      <c r="L35" s="47">
        <v>4</v>
      </c>
      <c r="M35" s="47"/>
      <c r="N35" s="48">
        <v>4</v>
      </c>
    </row>
    <row r="36" spans="1:14" ht="30" customHeight="1">
      <c r="A36" s="45"/>
      <c r="B36" s="46" t="s">
        <v>74</v>
      </c>
      <c r="C36" s="47">
        <v>4</v>
      </c>
      <c r="D36" s="47">
        <v>120</v>
      </c>
      <c r="E36" s="47">
        <v>10</v>
      </c>
      <c r="F36" s="47">
        <v>6</v>
      </c>
      <c r="G36" s="47">
        <v>4</v>
      </c>
      <c r="H36" s="47">
        <v>0</v>
      </c>
      <c r="I36" s="47">
        <v>250</v>
      </c>
      <c r="J36" s="47">
        <v>3</v>
      </c>
      <c r="K36" s="47">
        <v>4</v>
      </c>
      <c r="L36" s="47">
        <v>4</v>
      </c>
      <c r="M36" s="47"/>
      <c r="N36" s="48">
        <v>3</v>
      </c>
    </row>
    <row r="37" spans="1:14" ht="23.25" customHeight="1">
      <c r="A37" s="45">
        <v>24</v>
      </c>
      <c r="B37" s="46" t="s">
        <v>76</v>
      </c>
      <c r="C37" s="47">
        <v>3</v>
      </c>
      <c r="D37" s="47">
        <v>90</v>
      </c>
      <c r="E37" s="47">
        <v>6</v>
      </c>
      <c r="F37" s="47">
        <v>4</v>
      </c>
      <c r="G37" s="47">
        <v>2</v>
      </c>
      <c r="H37" s="47"/>
      <c r="I37" s="47">
        <v>84</v>
      </c>
      <c r="J37" s="47">
        <v>4</v>
      </c>
      <c r="K37" s="47"/>
      <c r="L37" s="47">
        <v>4</v>
      </c>
      <c r="M37" s="47"/>
      <c r="N37" s="48">
        <v>3</v>
      </c>
    </row>
    <row r="38" spans="1:14" ht="43.5" customHeight="1">
      <c r="A38" s="45">
        <v>25</v>
      </c>
      <c r="B38" s="46" t="s">
        <v>77</v>
      </c>
      <c r="C38" s="47">
        <v>5</v>
      </c>
      <c r="D38" s="47">
        <v>150</v>
      </c>
      <c r="E38" s="47">
        <v>12</v>
      </c>
      <c r="F38" s="47">
        <v>8</v>
      </c>
      <c r="G38" s="47">
        <v>4</v>
      </c>
      <c r="H38" s="47"/>
      <c r="I38" s="47">
        <v>138</v>
      </c>
      <c r="J38" s="47">
        <v>4</v>
      </c>
      <c r="K38" s="47"/>
      <c r="L38" s="47">
        <v>4</v>
      </c>
      <c r="M38" s="47"/>
      <c r="N38" s="48">
        <v>3</v>
      </c>
    </row>
    <row r="39" spans="1:14" ht="31.5" customHeight="1">
      <c r="A39" s="45">
        <v>26</v>
      </c>
      <c r="B39" s="82" t="s">
        <v>123</v>
      </c>
      <c r="C39" s="47">
        <v>4</v>
      </c>
      <c r="D39" s="47">
        <v>120</v>
      </c>
      <c r="E39" s="47">
        <v>8</v>
      </c>
      <c r="F39" s="47">
        <v>4</v>
      </c>
      <c r="G39" s="47">
        <v>4</v>
      </c>
      <c r="H39" s="47"/>
      <c r="I39" s="47">
        <v>112</v>
      </c>
      <c r="J39" s="47">
        <v>4</v>
      </c>
      <c r="K39" s="47"/>
      <c r="L39" s="47">
        <v>4</v>
      </c>
      <c r="M39" s="47"/>
      <c r="N39" s="48"/>
    </row>
    <row r="40" spans="1:14" ht="36.75" customHeight="1" thickBot="1">
      <c r="A40" s="45">
        <v>27</v>
      </c>
      <c r="B40" s="87" t="s">
        <v>133</v>
      </c>
      <c r="C40" s="51">
        <v>4</v>
      </c>
      <c r="D40" s="51">
        <v>120</v>
      </c>
      <c r="E40" s="51">
        <v>8</v>
      </c>
      <c r="F40" s="51">
        <v>4</v>
      </c>
      <c r="G40" s="51">
        <v>4</v>
      </c>
      <c r="H40" s="51"/>
      <c r="I40" s="51">
        <v>112</v>
      </c>
      <c r="J40" s="51">
        <v>4</v>
      </c>
      <c r="K40" s="51"/>
      <c r="L40" s="51">
        <v>4</v>
      </c>
      <c r="M40" s="51"/>
      <c r="N40" s="52">
        <v>3</v>
      </c>
    </row>
    <row r="41" spans="1:14" ht="15" customHeight="1" thickBot="1">
      <c r="A41" s="97" t="s">
        <v>80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9"/>
    </row>
    <row r="42" spans="1:14" ht="28.5">
      <c r="A42" s="69">
        <v>28</v>
      </c>
      <c r="B42" s="70" t="s">
        <v>83</v>
      </c>
      <c r="C42" s="71">
        <v>6</v>
      </c>
      <c r="D42" s="71">
        <v>180</v>
      </c>
      <c r="E42" s="71">
        <v>18</v>
      </c>
      <c r="F42" s="71">
        <v>14</v>
      </c>
      <c r="G42" s="71">
        <v>4</v>
      </c>
      <c r="H42" s="71"/>
      <c r="I42" s="71">
        <v>162</v>
      </c>
      <c r="J42" s="71">
        <v>5</v>
      </c>
      <c r="K42" s="71"/>
      <c r="L42" s="71">
        <v>5</v>
      </c>
      <c r="M42" s="71"/>
      <c r="N42" s="72">
        <v>3</v>
      </c>
    </row>
    <row r="43" spans="1:14" ht="25.5" customHeight="1">
      <c r="A43" s="45">
        <v>29</v>
      </c>
      <c r="B43" s="46" t="s">
        <v>82</v>
      </c>
      <c r="C43" s="47">
        <v>6</v>
      </c>
      <c r="D43" s="47">
        <v>180</v>
      </c>
      <c r="E43" s="47">
        <v>18</v>
      </c>
      <c r="F43" s="47">
        <v>10</v>
      </c>
      <c r="G43" s="47">
        <v>8</v>
      </c>
      <c r="H43" s="47">
        <v>0</v>
      </c>
      <c r="I43" s="47">
        <v>162</v>
      </c>
      <c r="J43" s="47">
        <v>5</v>
      </c>
      <c r="K43" s="47"/>
      <c r="L43" s="47">
        <v>5</v>
      </c>
      <c r="M43" s="47"/>
      <c r="N43" s="48">
        <v>3</v>
      </c>
    </row>
    <row r="44" spans="1:14" ht="40.5" customHeight="1">
      <c r="A44" s="45">
        <v>30</v>
      </c>
      <c r="B44" s="46" t="s">
        <v>86</v>
      </c>
      <c r="C44" s="47">
        <v>5</v>
      </c>
      <c r="D44" s="47">
        <v>150</v>
      </c>
      <c r="E44" s="47">
        <v>14</v>
      </c>
      <c r="F44" s="47">
        <v>8</v>
      </c>
      <c r="G44" s="47">
        <v>6</v>
      </c>
      <c r="H44" s="47">
        <v>0</v>
      </c>
      <c r="I44" s="47">
        <v>136</v>
      </c>
      <c r="J44" s="47">
        <v>5.6</v>
      </c>
      <c r="K44" s="47"/>
      <c r="L44" s="47">
        <v>5.6</v>
      </c>
      <c r="M44" s="47"/>
      <c r="N44" s="48">
        <v>3</v>
      </c>
    </row>
    <row r="45" spans="1:14" ht="24" customHeight="1">
      <c r="A45" s="45">
        <v>31</v>
      </c>
      <c r="B45" s="46" t="s">
        <v>85</v>
      </c>
      <c r="C45" s="47">
        <v>7</v>
      </c>
      <c r="D45" s="47">
        <v>210</v>
      </c>
      <c r="E45" s="47">
        <v>18</v>
      </c>
      <c r="F45" s="47">
        <v>8</v>
      </c>
      <c r="G45" s="47">
        <v>10</v>
      </c>
      <c r="H45" s="47">
        <v>0</v>
      </c>
      <c r="I45" s="47">
        <v>192</v>
      </c>
      <c r="J45" s="47">
        <v>5</v>
      </c>
      <c r="K45" s="47">
        <v>6</v>
      </c>
      <c r="L45" s="47">
        <v>5.6</v>
      </c>
      <c r="M45" s="47"/>
      <c r="N45" s="48">
        <v>3</v>
      </c>
    </row>
    <row r="46" spans="1:14" ht="23.25" customHeight="1">
      <c r="A46" s="45">
        <v>32</v>
      </c>
      <c r="B46" s="46" t="s">
        <v>84</v>
      </c>
      <c r="C46" s="47">
        <v>4</v>
      </c>
      <c r="D46" s="47">
        <v>120</v>
      </c>
      <c r="E46" s="47">
        <v>12</v>
      </c>
      <c r="F46" s="47">
        <v>8</v>
      </c>
      <c r="G46" s="47">
        <v>4</v>
      </c>
      <c r="H46" s="47"/>
      <c r="I46" s="47">
        <v>108</v>
      </c>
      <c r="J46" s="47">
        <v>5</v>
      </c>
      <c r="K46" s="47"/>
      <c r="L46" s="47">
        <v>5</v>
      </c>
      <c r="M46" s="47"/>
      <c r="N46" s="48">
        <v>3</v>
      </c>
    </row>
    <row r="47" spans="1:14" ht="42" customHeight="1">
      <c r="A47" s="45">
        <v>33</v>
      </c>
      <c r="B47" s="46" t="s">
        <v>81</v>
      </c>
      <c r="C47" s="47">
        <v>3</v>
      </c>
      <c r="D47" s="47">
        <v>90</v>
      </c>
      <c r="E47" s="47">
        <v>8</v>
      </c>
      <c r="F47" s="47">
        <v>6</v>
      </c>
      <c r="G47" s="47">
        <v>2</v>
      </c>
      <c r="H47" s="47"/>
      <c r="I47" s="47">
        <v>82</v>
      </c>
      <c r="J47" s="47">
        <v>5</v>
      </c>
      <c r="K47" s="47"/>
      <c r="L47" s="47">
        <v>5</v>
      </c>
      <c r="M47" s="47"/>
      <c r="N47" s="48">
        <v>3</v>
      </c>
    </row>
    <row r="48" spans="1:14" ht="32.25" customHeight="1" thickBot="1">
      <c r="A48" s="49">
        <v>34</v>
      </c>
      <c r="B48" s="87" t="s">
        <v>134</v>
      </c>
      <c r="C48" s="51">
        <v>4</v>
      </c>
      <c r="D48" s="51">
        <v>120</v>
      </c>
      <c r="E48" s="51">
        <v>12</v>
      </c>
      <c r="F48" s="51">
        <v>6</v>
      </c>
      <c r="G48" s="51">
        <v>6</v>
      </c>
      <c r="H48" s="51">
        <v>0</v>
      </c>
      <c r="I48" s="51">
        <v>108</v>
      </c>
      <c r="J48" s="51">
        <v>5</v>
      </c>
      <c r="K48" s="51"/>
      <c r="L48" s="51">
        <v>5</v>
      </c>
      <c r="M48" s="51"/>
      <c r="N48" s="52">
        <v>3</v>
      </c>
    </row>
    <row r="49" spans="1:14" ht="37.5" customHeight="1">
      <c r="A49" s="68">
        <v>35</v>
      </c>
      <c r="B49" s="46" t="s">
        <v>86</v>
      </c>
      <c r="C49" s="47">
        <v>5</v>
      </c>
      <c r="D49" s="47">
        <v>150</v>
      </c>
      <c r="E49" s="47">
        <v>14</v>
      </c>
      <c r="F49" s="47">
        <v>8</v>
      </c>
      <c r="G49" s="47">
        <v>6</v>
      </c>
      <c r="H49" s="47">
        <v>0</v>
      </c>
      <c r="I49" s="47">
        <v>136</v>
      </c>
      <c r="J49" s="47">
        <v>5.6</v>
      </c>
      <c r="K49" s="47"/>
      <c r="L49" s="47">
        <v>5.6</v>
      </c>
      <c r="M49" s="47"/>
      <c r="N49" s="48">
        <v>3</v>
      </c>
    </row>
    <row r="50" spans="1:14">
      <c r="A50" s="45">
        <v>35</v>
      </c>
      <c r="B50" s="46" t="s">
        <v>87</v>
      </c>
      <c r="C50" s="47">
        <v>3</v>
      </c>
      <c r="D50" s="47">
        <v>90</v>
      </c>
      <c r="E50" s="47">
        <v>8</v>
      </c>
      <c r="F50" s="47">
        <v>6</v>
      </c>
      <c r="G50" s="47">
        <v>2</v>
      </c>
      <c r="H50" s="47">
        <v>0</v>
      </c>
      <c r="I50" s="47">
        <v>82</v>
      </c>
      <c r="J50" s="47">
        <v>6</v>
      </c>
      <c r="K50" s="47"/>
      <c r="L50" s="47">
        <v>6</v>
      </c>
      <c r="M50" s="47"/>
      <c r="N50" s="48">
        <v>3</v>
      </c>
    </row>
    <row r="51" spans="1:14" ht="28.5">
      <c r="A51" s="45">
        <v>36</v>
      </c>
      <c r="B51" s="46" t="s">
        <v>88</v>
      </c>
      <c r="C51" s="47">
        <v>4</v>
      </c>
      <c r="D51" s="47">
        <v>120</v>
      </c>
      <c r="E51" s="47">
        <v>12</v>
      </c>
      <c r="F51" s="47">
        <v>4</v>
      </c>
      <c r="G51" s="47">
        <v>8</v>
      </c>
      <c r="H51" s="47"/>
      <c r="I51" s="47">
        <v>108</v>
      </c>
      <c r="J51" s="47">
        <v>6</v>
      </c>
      <c r="K51" s="47"/>
      <c r="L51" s="47">
        <v>6</v>
      </c>
      <c r="M51" s="47"/>
      <c r="N51" s="48">
        <v>3</v>
      </c>
    </row>
    <row r="52" spans="1:14" ht="25.5" customHeight="1">
      <c r="A52" s="45">
        <v>37</v>
      </c>
      <c r="B52" s="46" t="s">
        <v>85</v>
      </c>
      <c r="C52" s="47">
        <v>7</v>
      </c>
      <c r="D52" s="47">
        <v>210</v>
      </c>
      <c r="E52" s="47">
        <v>18</v>
      </c>
      <c r="F52" s="47">
        <v>8</v>
      </c>
      <c r="G52" s="47">
        <v>10</v>
      </c>
      <c r="H52" s="47">
        <v>0</v>
      </c>
      <c r="I52" s="47">
        <v>192</v>
      </c>
      <c r="J52" s="47">
        <v>5</v>
      </c>
      <c r="K52" s="47">
        <v>6</v>
      </c>
      <c r="L52" s="47">
        <v>5.6</v>
      </c>
      <c r="M52" s="47"/>
      <c r="N52" s="48">
        <v>3</v>
      </c>
    </row>
    <row r="53" spans="1:14" ht="30" customHeight="1">
      <c r="A53" s="45">
        <v>40</v>
      </c>
      <c r="B53" s="82" t="s">
        <v>135</v>
      </c>
      <c r="C53" s="47">
        <v>4</v>
      </c>
      <c r="D53" s="47">
        <v>120</v>
      </c>
      <c r="E53" s="47">
        <v>12</v>
      </c>
      <c r="F53" s="47">
        <v>6</v>
      </c>
      <c r="G53" s="47">
        <v>6</v>
      </c>
      <c r="H53" s="47">
        <v>0</v>
      </c>
      <c r="I53" s="47">
        <v>108</v>
      </c>
      <c r="J53" s="47">
        <v>6</v>
      </c>
      <c r="K53" s="47"/>
      <c r="L53" s="47">
        <v>6</v>
      </c>
      <c r="M53" s="47"/>
      <c r="N53" s="48"/>
    </row>
    <row r="54" spans="1:14" ht="27.75" customHeight="1">
      <c r="A54" s="45">
        <v>41</v>
      </c>
      <c r="B54" s="46" t="s">
        <v>89</v>
      </c>
      <c r="C54" s="47">
        <v>6</v>
      </c>
      <c r="D54" s="47">
        <v>180</v>
      </c>
      <c r="E54" s="47"/>
      <c r="F54" s="47"/>
      <c r="G54" s="47"/>
      <c r="H54" s="47">
        <v>0</v>
      </c>
      <c r="I54" s="47">
        <v>180</v>
      </c>
      <c r="J54" s="47">
        <v>6</v>
      </c>
      <c r="K54" s="47"/>
      <c r="L54" s="47">
        <v>6</v>
      </c>
      <c r="M54" s="47"/>
      <c r="N54" s="48">
        <v>3</v>
      </c>
    </row>
    <row r="55" spans="1:14" ht="57.75" customHeight="1">
      <c r="A55" s="45">
        <v>42</v>
      </c>
      <c r="B55" s="46" t="s">
        <v>90</v>
      </c>
      <c r="C55" s="47">
        <v>4</v>
      </c>
      <c r="D55" s="47">
        <v>120</v>
      </c>
      <c r="E55" s="47">
        <v>12</v>
      </c>
      <c r="F55" s="47">
        <v>6</v>
      </c>
      <c r="G55" s="47">
        <v>4</v>
      </c>
      <c r="H55" s="47">
        <v>2</v>
      </c>
      <c r="I55" s="47">
        <v>108</v>
      </c>
      <c r="J55" s="47">
        <v>6</v>
      </c>
      <c r="K55" s="47"/>
      <c r="L55" s="47">
        <v>6</v>
      </c>
      <c r="M55" s="47"/>
      <c r="N55" s="48">
        <v>3</v>
      </c>
    </row>
    <row r="56" spans="1:14">
      <c r="A56" s="45">
        <v>43</v>
      </c>
      <c r="B56" s="46" t="s">
        <v>91</v>
      </c>
      <c r="C56" s="47">
        <v>4</v>
      </c>
      <c r="D56" s="47">
        <v>120</v>
      </c>
      <c r="E56" s="47">
        <v>12</v>
      </c>
      <c r="F56" s="47">
        <v>6</v>
      </c>
      <c r="G56" s="47">
        <v>6</v>
      </c>
      <c r="H56" s="47">
        <v>0</v>
      </c>
      <c r="I56" s="47">
        <v>108</v>
      </c>
      <c r="J56" s="47">
        <v>6</v>
      </c>
      <c r="K56" s="47"/>
      <c r="L56" s="47">
        <v>6</v>
      </c>
      <c r="M56" s="47"/>
      <c r="N56" s="48">
        <v>3</v>
      </c>
    </row>
    <row r="57" spans="1:14">
      <c r="A57" s="45">
        <v>44</v>
      </c>
      <c r="B57" s="57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8"/>
    </row>
    <row r="58" spans="1:14">
      <c r="A58" s="45">
        <v>45</v>
      </c>
      <c r="B58" s="46" t="s">
        <v>92</v>
      </c>
      <c r="C58" s="47">
        <v>4</v>
      </c>
      <c r="D58" s="47">
        <v>120</v>
      </c>
      <c r="E58" s="47">
        <v>12</v>
      </c>
      <c r="F58" s="47">
        <v>6</v>
      </c>
      <c r="G58" s="47">
        <v>6</v>
      </c>
      <c r="H58" s="47">
        <v>0</v>
      </c>
      <c r="I58" s="47">
        <v>108</v>
      </c>
      <c r="J58" s="47">
        <v>7</v>
      </c>
      <c r="K58" s="47"/>
      <c r="L58" s="47">
        <v>7</v>
      </c>
      <c r="M58" s="47"/>
      <c r="N58" s="48"/>
    </row>
    <row r="59" spans="1:14">
      <c r="A59" s="45">
        <v>46</v>
      </c>
      <c r="B59" s="46" t="s">
        <v>93</v>
      </c>
      <c r="C59" s="47">
        <v>4</v>
      </c>
      <c r="D59" s="47">
        <v>120</v>
      </c>
      <c r="E59" s="47">
        <v>12</v>
      </c>
      <c r="F59" s="47">
        <v>6</v>
      </c>
      <c r="G59" s="47">
        <v>6</v>
      </c>
      <c r="H59" s="47">
        <v>0</v>
      </c>
      <c r="I59" s="47">
        <v>108</v>
      </c>
      <c r="J59" s="47">
        <v>7</v>
      </c>
      <c r="K59" s="47"/>
      <c r="L59" s="47">
        <v>7</v>
      </c>
      <c r="M59" s="47"/>
      <c r="N59" s="48"/>
    </row>
    <row r="60" spans="1:14">
      <c r="A60" s="45">
        <v>47</v>
      </c>
      <c r="B60" s="46" t="s">
        <v>94</v>
      </c>
      <c r="C60" s="47">
        <v>4</v>
      </c>
      <c r="D60" s="47">
        <v>120</v>
      </c>
      <c r="E60" s="47">
        <v>12</v>
      </c>
      <c r="F60" s="47">
        <v>8</v>
      </c>
      <c r="G60" s="47">
        <v>4</v>
      </c>
      <c r="H60" s="47">
        <v>0</v>
      </c>
      <c r="I60" s="47">
        <v>108</v>
      </c>
      <c r="J60" s="47">
        <v>7</v>
      </c>
      <c r="K60" s="47"/>
      <c r="L60" s="47">
        <v>7</v>
      </c>
      <c r="M60" s="47"/>
      <c r="N60" s="48">
        <v>3</v>
      </c>
    </row>
    <row r="61" spans="1:14" ht="28.5">
      <c r="A61" s="45">
        <v>48</v>
      </c>
      <c r="B61" s="46" t="s">
        <v>95</v>
      </c>
      <c r="C61" s="47">
        <v>6</v>
      </c>
      <c r="D61" s="47">
        <v>180</v>
      </c>
      <c r="E61" s="47">
        <v>18</v>
      </c>
      <c r="F61" s="47">
        <v>10</v>
      </c>
      <c r="G61" s="47">
        <v>8</v>
      </c>
      <c r="H61" s="47">
        <v>0</v>
      </c>
      <c r="I61" s="47">
        <v>162</v>
      </c>
      <c r="J61" s="47">
        <v>7</v>
      </c>
      <c r="K61" s="47"/>
      <c r="L61" s="47">
        <v>7</v>
      </c>
      <c r="M61" s="47"/>
      <c r="N61" s="48">
        <v>3</v>
      </c>
    </row>
    <row r="62" spans="1:14" ht="28.5">
      <c r="A62" s="45">
        <v>49</v>
      </c>
      <c r="B62" s="46" t="s">
        <v>96</v>
      </c>
      <c r="C62" s="47">
        <v>7</v>
      </c>
      <c r="D62" s="47">
        <v>210</v>
      </c>
      <c r="E62" s="47">
        <v>20</v>
      </c>
      <c r="F62" s="47">
        <v>12</v>
      </c>
      <c r="G62" s="47">
        <v>8</v>
      </c>
      <c r="H62" s="47">
        <v>0</v>
      </c>
      <c r="I62" s="47">
        <v>190</v>
      </c>
      <c r="J62" s="47">
        <v>7</v>
      </c>
      <c r="K62" s="47"/>
      <c r="L62" s="47">
        <v>7</v>
      </c>
      <c r="M62" s="47"/>
      <c r="N62" s="48">
        <v>3</v>
      </c>
    </row>
    <row r="63" spans="1:14">
      <c r="A63" s="45">
        <v>50</v>
      </c>
      <c r="B63" s="46" t="s">
        <v>97</v>
      </c>
      <c r="C63" s="47">
        <v>4</v>
      </c>
      <c r="D63" s="47">
        <v>120</v>
      </c>
      <c r="E63" s="47">
        <v>12</v>
      </c>
      <c r="F63" s="47">
        <v>8</v>
      </c>
      <c r="G63" s="47">
        <v>4</v>
      </c>
      <c r="H63" s="47">
        <v>0</v>
      </c>
      <c r="I63" s="47">
        <v>108</v>
      </c>
      <c r="J63" s="47">
        <v>7</v>
      </c>
      <c r="K63" s="47"/>
      <c r="L63" s="47">
        <v>7</v>
      </c>
      <c r="M63" s="47"/>
      <c r="N63" s="48">
        <v>3</v>
      </c>
    </row>
    <row r="64" spans="1:14">
      <c r="A64" s="45">
        <v>51</v>
      </c>
      <c r="B64" s="46" t="s">
        <v>98</v>
      </c>
      <c r="C64" s="47">
        <v>4</v>
      </c>
      <c r="D64" s="47">
        <v>120</v>
      </c>
      <c r="E64" s="47">
        <v>12</v>
      </c>
      <c r="F64" s="47">
        <v>8</v>
      </c>
      <c r="G64" s="47">
        <v>4</v>
      </c>
      <c r="H64" s="47">
        <v>0</v>
      </c>
      <c r="I64" s="47">
        <v>108</v>
      </c>
      <c r="J64" s="47">
        <v>7</v>
      </c>
      <c r="K64" s="47"/>
      <c r="L64" s="47">
        <v>7</v>
      </c>
      <c r="M64" s="47"/>
      <c r="N64" s="48">
        <v>3</v>
      </c>
    </row>
    <row r="65" spans="1:14" ht="15.75" thickBot="1">
      <c r="A65" s="49">
        <v>52</v>
      </c>
      <c r="B65" s="46" t="s">
        <v>99</v>
      </c>
      <c r="C65" s="47">
        <v>4</v>
      </c>
      <c r="D65" s="47">
        <v>120</v>
      </c>
      <c r="E65" s="47">
        <v>12</v>
      </c>
      <c r="F65" s="47">
        <v>6</v>
      </c>
      <c r="G65" s="47">
        <v>6</v>
      </c>
      <c r="H65" s="47">
        <v>0</v>
      </c>
      <c r="I65" s="47">
        <v>108</v>
      </c>
      <c r="J65" s="47">
        <v>7</v>
      </c>
      <c r="K65" s="47"/>
      <c r="L65" s="47">
        <v>7</v>
      </c>
      <c r="M65" s="47"/>
      <c r="N65" s="48">
        <v>3</v>
      </c>
    </row>
    <row r="66" spans="1:14">
      <c r="A66" s="53"/>
      <c r="B66" s="46" t="s">
        <v>100</v>
      </c>
      <c r="C66" s="47">
        <v>4</v>
      </c>
      <c r="D66" s="47">
        <v>120</v>
      </c>
      <c r="E66" s="47">
        <v>12</v>
      </c>
      <c r="F66" s="47">
        <v>4</v>
      </c>
      <c r="G66" s="47">
        <v>8</v>
      </c>
      <c r="H66" s="47">
        <v>0</v>
      </c>
      <c r="I66" s="47">
        <v>108</v>
      </c>
      <c r="J66" s="47">
        <v>7</v>
      </c>
      <c r="K66" s="47"/>
      <c r="L66" s="47">
        <v>7</v>
      </c>
      <c r="M66" s="47"/>
      <c r="N66" s="48">
        <v>3</v>
      </c>
    </row>
    <row r="67" spans="1:14">
      <c r="A67" s="53"/>
      <c r="B67" s="46" t="s">
        <v>101</v>
      </c>
      <c r="C67" s="47">
        <v>4</v>
      </c>
      <c r="D67" s="47">
        <v>120</v>
      </c>
      <c r="E67" s="47">
        <v>12</v>
      </c>
      <c r="F67" s="47">
        <v>8</v>
      </c>
      <c r="G67" s="47">
        <v>4</v>
      </c>
      <c r="H67" s="47">
        <v>0</v>
      </c>
      <c r="I67" s="47">
        <v>108</v>
      </c>
      <c r="J67" s="47">
        <v>7</v>
      </c>
      <c r="K67" s="47"/>
      <c r="L67" s="47">
        <v>7</v>
      </c>
      <c r="M67" s="47"/>
      <c r="N67" s="48">
        <v>3</v>
      </c>
    </row>
    <row r="68" spans="1:14">
      <c r="A68" s="53"/>
      <c r="B68" s="46" t="s">
        <v>102</v>
      </c>
      <c r="C68" s="47">
        <v>3</v>
      </c>
      <c r="D68" s="47">
        <v>90</v>
      </c>
      <c r="E68" s="47"/>
      <c r="F68" s="47"/>
      <c r="G68" s="47"/>
      <c r="H68" s="47"/>
      <c r="I68" s="47">
        <v>90</v>
      </c>
      <c r="J68" s="47"/>
      <c r="K68" s="47"/>
      <c r="L68" s="47">
        <v>8</v>
      </c>
      <c r="M68" s="47"/>
      <c r="N68" s="48">
        <v>3</v>
      </c>
    </row>
    <row r="69" spans="1:14" ht="29.25" thickBot="1">
      <c r="A69" s="1"/>
      <c r="B69" s="50" t="s">
        <v>103</v>
      </c>
      <c r="C69" s="51">
        <v>12</v>
      </c>
      <c r="D69" s="51">
        <v>360</v>
      </c>
      <c r="E69" s="51"/>
      <c r="F69" s="51"/>
      <c r="G69" s="51"/>
      <c r="H69" s="51"/>
      <c r="I69" s="51">
        <v>360</v>
      </c>
      <c r="J69" s="51"/>
      <c r="K69" s="51"/>
      <c r="L69" s="51"/>
      <c r="M69" s="51">
        <v>8</v>
      </c>
      <c r="N69" s="52">
        <v>3</v>
      </c>
    </row>
    <row r="70" spans="1:14">
      <c r="A70" s="1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44"/>
    </row>
    <row r="71" spans="1:14" ht="15.75">
      <c r="A71" s="1"/>
      <c r="B71" s="55" t="s">
        <v>104</v>
      </c>
      <c r="C71" s="55"/>
      <c r="D71" s="55"/>
      <c r="E71" s="55"/>
      <c r="F71" s="55"/>
      <c r="G71" s="55"/>
      <c r="H71" s="55" t="s">
        <v>105</v>
      </c>
      <c r="I71" s="55"/>
      <c r="J71" s="56"/>
      <c r="K71" s="54"/>
      <c r="L71" s="54"/>
      <c r="M71" s="54"/>
      <c r="N71" s="44"/>
    </row>
    <row r="72" spans="1:14" ht="15.75">
      <c r="A72" s="1"/>
      <c r="B72" s="55" t="s">
        <v>106</v>
      </c>
      <c r="C72" s="55"/>
      <c r="D72" s="55"/>
      <c r="E72" s="55"/>
      <c r="F72" s="55"/>
      <c r="G72" s="55"/>
      <c r="H72" s="55"/>
      <c r="I72" s="55"/>
      <c r="J72" s="55"/>
      <c r="K72" s="54"/>
      <c r="L72" s="54"/>
      <c r="M72" s="54"/>
      <c r="N72" s="44"/>
    </row>
  </sheetData>
  <mergeCells count="20">
    <mergeCell ref="A8:N8"/>
    <mergeCell ref="K3:K7"/>
    <mergeCell ref="L3:L7"/>
    <mergeCell ref="M3:M7"/>
    <mergeCell ref="A41:N41"/>
    <mergeCell ref="N3:N7"/>
    <mergeCell ref="D4:D7"/>
    <mergeCell ref="E4:H4"/>
    <mergeCell ref="I4:I7"/>
    <mergeCell ref="E5:E7"/>
    <mergeCell ref="F5:H5"/>
    <mergeCell ref="F6:F7"/>
    <mergeCell ref="G6:G7"/>
    <mergeCell ref="H6:H7"/>
    <mergeCell ref="A25:N25"/>
    <mergeCell ref="A3:A7"/>
    <mergeCell ref="B3:B7"/>
    <mergeCell ref="C3:C7"/>
    <mergeCell ref="D3:I3"/>
    <mergeCell ref="J3:J7"/>
  </mergeCells>
  <printOptions horizontalCentered="1" verticalCentered="1"/>
  <pageMargins left="0.19685039370078741" right="0.19685039370078741" top="0.19685039370078741" bottom="0.19685039370078741" header="0" footer="0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AV40"/>
  <sheetViews>
    <sheetView topLeftCell="D4" workbookViewId="0">
      <selection activeCell="AK12" sqref="AK12"/>
    </sheetView>
  </sheetViews>
  <sheetFormatPr defaultRowHeight="15"/>
  <cols>
    <col min="1" max="2" width="3.7109375" style="5" customWidth="1"/>
    <col min="3" max="3" width="45.7109375" style="7" customWidth="1"/>
    <col min="4" max="5" width="4.7109375" style="5" customWidth="1"/>
    <col min="6" max="6" width="6.28515625" style="5" customWidth="1"/>
    <col min="7" max="7" width="5.42578125" style="5" customWidth="1"/>
    <col min="8" max="8" width="5.7109375" style="10" customWidth="1"/>
    <col min="9" max="9" width="3.7109375" style="5" bestFit="1" customWidth="1"/>
    <col min="10" max="11" width="3.7109375" style="5" customWidth="1"/>
    <col min="12" max="12" width="3.7109375" style="7" customWidth="1"/>
    <col min="13" max="13" width="5" style="5" customWidth="1"/>
    <col min="14" max="16" width="3.7109375" style="5" customWidth="1"/>
    <col min="17" max="18" width="5.42578125" style="5" customWidth="1"/>
    <col min="19" max="19" width="5.7109375" style="10" customWidth="1"/>
    <col min="20" max="21" width="3.7109375" style="5" customWidth="1"/>
    <col min="22" max="22" width="3.7109375" style="7" customWidth="1"/>
    <col min="23" max="23" width="3.7109375" style="5" customWidth="1"/>
    <col min="24" max="24" width="5" style="5" customWidth="1"/>
    <col min="25" max="25" width="3.7109375" style="5" customWidth="1"/>
    <col min="26" max="27" width="3.7109375" style="1" customWidth="1"/>
    <col min="28" max="28" width="3" style="1" customWidth="1"/>
    <col min="29" max="29" width="8.28515625" style="1" customWidth="1"/>
    <col min="30" max="30" width="9.140625" style="1" customWidth="1"/>
    <col min="31" max="31" width="4.7109375" style="1" customWidth="1"/>
    <col min="32" max="32" width="34.42578125" style="1" customWidth="1"/>
    <col min="33" max="34" width="5.5703125" style="1" customWidth="1"/>
    <col min="35" max="35" width="4.85546875" style="1" customWidth="1"/>
    <col min="36" max="36" width="3.85546875" style="1" customWidth="1"/>
    <col min="37" max="37" width="4.28515625" style="1" customWidth="1"/>
    <col min="38" max="38" width="4.42578125" style="1" customWidth="1"/>
    <col min="39" max="39" width="4.85546875" style="1" customWidth="1"/>
    <col min="40" max="40" width="6.5703125" style="1" customWidth="1"/>
    <col min="41" max="41" width="5.28515625" style="1" customWidth="1"/>
    <col min="42" max="42" width="5.42578125" style="1" customWidth="1"/>
    <col min="43" max="43" width="5.85546875" style="1" customWidth="1"/>
    <col min="44" max="44" width="4.85546875" style="1" customWidth="1"/>
    <col min="45" max="16384" width="9.140625" style="1"/>
  </cols>
  <sheetData>
    <row r="1" spans="1:48">
      <c r="A1" s="129" t="s">
        <v>0</v>
      </c>
      <c r="B1" s="129"/>
      <c r="C1" s="129"/>
      <c r="O1" s="119" t="s">
        <v>17</v>
      </c>
      <c r="P1" s="119"/>
      <c r="Q1" s="119"/>
      <c r="R1" s="120">
        <v>2025</v>
      </c>
      <c r="S1" s="120"/>
      <c r="T1" s="143" t="s">
        <v>18</v>
      </c>
      <c r="U1" s="143"/>
      <c r="AS1" s="36"/>
      <c r="AT1" s="36"/>
      <c r="AU1" s="36"/>
      <c r="AV1" s="36"/>
    </row>
    <row r="2" spans="1:48">
      <c r="A2" s="120" t="s">
        <v>1</v>
      </c>
      <c r="B2" s="120"/>
      <c r="C2" s="120"/>
      <c r="R2" s="130">
        <v>1</v>
      </c>
      <c r="S2" s="130"/>
      <c r="T2" s="6">
        <v>2025</v>
      </c>
      <c r="AS2" s="36"/>
      <c r="AT2" s="36"/>
      <c r="AU2" s="36"/>
      <c r="AV2" s="36"/>
    </row>
    <row r="3" spans="1:48">
      <c r="I3" s="119" t="s">
        <v>19</v>
      </c>
      <c r="J3" s="119"/>
      <c r="K3" s="119"/>
      <c r="L3" s="119"/>
      <c r="M3" s="126" t="s">
        <v>27</v>
      </c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</row>
    <row r="4" spans="1:48"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</row>
    <row r="5" spans="1:48">
      <c r="E5" s="119" t="s">
        <v>25</v>
      </c>
      <c r="F5" s="119"/>
      <c r="G5" s="119"/>
      <c r="H5" s="119"/>
      <c r="I5" s="119"/>
      <c r="J5" s="119"/>
      <c r="K5" s="119"/>
      <c r="L5" s="119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</row>
    <row r="6" spans="1:48">
      <c r="M6" s="126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</row>
    <row r="7" spans="1:48" ht="33" customHeight="1">
      <c r="K7" s="119" t="s">
        <v>20</v>
      </c>
      <c r="L7" s="119"/>
      <c r="M7" s="125" t="s">
        <v>28</v>
      </c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</row>
    <row r="9" spans="1:48" ht="20.25" customHeight="1">
      <c r="A9" s="120" t="str">
        <f>"РОБОЧИЙ НАВЧАЛЬНИЙ ПЛАН "&amp;R2&amp;" КУРСУ"</f>
        <v>РОБОЧИЙ НАВЧАЛЬНИЙ ПЛАН 1 КУРСУ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</row>
    <row r="10" spans="1:48" ht="20.25" customHeight="1">
      <c r="A10" s="120" t="str">
        <f>$T$2&amp;"/"&amp;T2+1&amp;" навчальний рік"</f>
        <v>2025/2026 навчальний рік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</row>
    <row r="11" spans="1:48" ht="29.25" customHeight="1" thickBot="1"/>
    <row r="12" spans="1:48" ht="21.75" customHeight="1" thickTop="1">
      <c r="A12" s="127" t="s">
        <v>2</v>
      </c>
      <c r="B12" s="121" t="s">
        <v>3</v>
      </c>
      <c r="C12" s="131" t="s">
        <v>4</v>
      </c>
      <c r="D12" s="121" t="s">
        <v>5</v>
      </c>
      <c r="E12" s="137" t="s">
        <v>6</v>
      </c>
      <c r="F12" s="135" t="s">
        <v>15</v>
      </c>
      <c r="G12" s="139" t="s">
        <v>7</v>
      </c>
      <c r="H12" s="137" t="s">
        <v>26</v>
      </c>
      <c r="I12" s="133" t="s">
        <v>23</v>
      </c>
      <c r="J12" s="134"/>
      <c r="K12" s="134"/>
      <c r="L12" s="134"/>
      <c r="M12" s="9">
        <v>1</v>
      </c>
      <c r="N12" s="123" t="s">
        <v>22</v>
      </c>
      <c r="O12" s="123"/>
      <c r="P12" s="124"/>
      <c r="Q12" s="141" t="s">
        <v>16</v>
      </c>
      <c r="R12" s="139" t="s">
        <v>7</v>
      </c>
      <c r="S12" s="137" t="s">
        <v>26</v>
      </c>
      <c r="T12" s="133" t="s">
        <v>24</v>
      </c>
      <c r="U12" s="134"/>
      <c r="V12" s="134"/>
      <c r="W12" s="134"/>
      <c r="X12" s="9">
        <v>1</v>
      </c>
      <c r="Y12" s="123" t="s">
        <v>22</v>
      </c>
      <c r="Z12" s="123"/>
      <c r="AA12" s="124"/>
    </row>
    <row r="13" spans="1:48" ht="80.25" customHeight="1">
      <c r="A13" s="128"/>
      <c r="B13" s="122"/>
      <c r="C13" s="132"/>
      <c r="D13" s="122"/>
      <c r="E13" s="138"/>
      <c r="F13" s="136"/>
      <c r="G13" s="140"/>
      <c r="H13" s="138"/>
      <c r="I13" s="3" t="s">
        <v>8</v>
      </c>
      <c r="J13" s="2" t="s">
        <v>9</v>
      </c>
      <c r="K13" s="2" t="s">
        <v>11</v>
      </c>
      <c r="L13" s="2" t="s">
        <v>10</v>
      </c>
      <c r="M13" s="8" t="s">
        <v>12</v>
      </c>
      <c r="N13" s="2" t="s">
        <v>21</v>
      </c>
      <c r="O13" s="2" t="s">
        <v>13</v>
      </c>
      <c r="P13" s="4" t="s">
        <v>14</v>
      </c>
      <c r="Q13" s="142"/>
      <c r="R13" s="140"/>
      <c r="S13" s="138"/>
      <c r="T13" s="3" t="s">
        <v>8</v>
      </c>
      <c r="U13" s="2" t="s">
        <v>9</v>
      </c>
      <c r="V13" s="2" t="s">
        <v>11</v>
      </c>
      <c r="W13" s="2" t="s">
        <v>10</v>
      </c>
      <c r="X13" s="8" t="s">
        <v>12</v>
      </c>
      <c r="Y13" s="2" t="s">
        <v>21</v>
      </c>
      <c r="Z13" s="2" t="s">
        <v>13</v>
      </c>
      <c r="AA13" s="4" t="s">
        <v>14</v>
      </c>
    </row>
    <row r="14" spans="1:48" ht="23.25" customHeight="1">
      <c r="A14" s="59">
        <v>1</v>
      </c>
      <c r="B14" s="60"/>
      <c r="C14" s="61" t="s">
        <v>29</v>
      </c>
      <c r="D14" s="60">
        <v>3</v>
      </c>
      <c r="E14" s="62">
        <v>210</v>
      </c>
      <c r="F14" s="59">
        <v>210</v>
      </c>
      <c r="G14" s="60">
        <v>7</v>
      </c>
      <c r="H14" s="63" t="s">
        <v>31</v>
      </c>
      <c r="I14" s="59">
        <v>22</v>
      </c>
      <c r="J14" s="60">
        <v>14</v>
      </c>
      <c r="K14" s="60">
        <v>8</v>
      </c>
      <c r="L14" s="61"/>
      <c r="M14" s="60"/>
      <c r="N14" s="60">
        <v>188</v>
      </c>
      <c r="O14" s="60"/>
      <c r="P14" s="64" t="s">
        <v>32</v>
      </c>
      <c r="Q14" s="65"/>
      <c r="R14" s="60"/>
      <c r="S14" s="63"/>
      <c r="T14" s="59"/>
      <c r="U14" s="60"/>
      <c r="V14" s="61"/>
      <c r="W14" s="60"/>
      <c r="X14" s="60"/>
      <c r="Y14" s="60"/>
      <c r="Z14" s="66"/>
      <c r="AA14" s="67"/>
      <c r="AB14" s="1">
        <v>3</v>
      </c>
      <c r="AC14" s="1" t="s">
        <v>30</v>
      </c>
    </row>
    <row r="15" spans="1:48" ht="27" customHeight="1">
      <c r="A15" s="59">
        <v>2</v>
      </c>
      <c r="B15" s="60"/>
      <c r="C15" s="61" t="s">
        <v>33</v>
      </c>
      <c r="D15" s="60">
        <v>5</v>
      </c>
      <c r="E15" s="62">
        <v>240</v>
      </c>
      <c r="F15" s="59">
        <v>120</v>
      </c>
      <c r="G15" s="60">
        <v>4</v>
      </c>
      <c r="H15" s="63" t="s">
        <v>31</v>
      </c>
      <c r="I15" s="59">
        <v>12</v>
      </c>
      <c r="J15" s="60">
        <v>8</v>
      </c>
      <c r="K15" s="60">
        <v>4</v>
      </c>
      <c r="L15" s="61"/>
      <c r="M15" s="60"/>
      <c r="N15" s="60">
        <v>108</v>
      </c>
      <c r="O15" s="60" t="s">
        <v>35</v>
      </c>
      <c r="P15" s="64"/>
      <c r="Q15" s="65">
        <v>120</v>
      </c>
      <c r="R15" s="60">
        <v>4</v>
      </c>
      <c r="S15" s="63" t="s">
        <v>31</v>
      </c>
      <c r="T15" s="59">
        <v>12</v>
      </c>
      <c r="U15" s="60">
        <v>4</v>
      </c>
      <c r="V15" s="61">
        <v>8</v>
      </c>
      <c r="W15" s="60"/>
      <c r="X15" s="60"/>
      <c r="Y15" s="60">
        <v>108</v>
      </c>
      <c r="Z15" s="66" t="s">
        <v>35</v>
      </c>
      <c r="AA15" s="67"/>
      <c r="AB15" s="1">
        <v>5</v>
      </c>
      <c r="AC15" s="1" t="s">
        <v>34</v>
      </c>
    </row>
    <row r="16" spans="1:48" ht="23.25" customHeight="1">
      <c r="A16" s="59">
        <v>3</v>
      </c>
      <c r="B16" s="60"/>
      <c r="C16" s="61" t="s">
        <v>36</v>
      </c>
      <c r="D16" s="60">
        <v>3</v>
      </c>
      <c r="E16" s="62">
        <v>90</v>
      </c>
      <c r="F16" s="59"/>
      <c r="G16" s="60"/>
      <c r="H16" s="63"/>
      <c r="I16" s="59"/>
      <c r="J16" s="60"/>
      <c r="K16" s="60"/>
      <c r="L16" s="61"/>
      <c r="M16" s="60"/>
      <c r="N16" s="60"/>
      <c r="O16" s="60"/>
      <c r="P16" s="64"/>
      <c r="Q16" s="65">
        <v>90</v>
      </c>
      <c r="R16" s="60">
        <v>3</v>
      </c>
      <c r="S16" s="63" t="s">
        <v>31</v>
      </c>
      <c r="T16" s="59">
        <v>10</v>
      </c>
      <c r="U16" s="60">
        <v>6</v>
      </c>
      <c r="V16" s="61">
        <v>4</v>
      </c>
      <c r="W16" s="60"/>
      <c r="X16" s="60"/>
      <c r="Y16" s="60">
        <v>80</v>
      </c>
      <c r="Z16" s="66"/>
      <c r="AA16" s="67" t="s">
        <v>32</v>
      </c>
      <c r="AB16" s="1">
        <v>3</v>
      </c>
      <c r="AC16" s="1" t="s">
        <v>30</v>
      </c>
    </row>
    <row r="17" spans="1:29">
      <c r="A17" s="59">
        <v>4</v>
      </c>
      <c r="B17" s="60"/>
      <c r="C17" s="61" t="s">
        <v>37</v>
      </c>
      <c r="D17" s="60">
        <v>19</v>
      </c>
      <c r="E17" s="62">
        <v>240</v>
      </c>
      <c r="F17" s="59">
        <v>120</v>
      </c>
      <c r="G17" s="60">
        <v>4</v>
      </c>
      <c r="H17" s="63" t="s">
        <v>31</v>
      </c>
      <c r="I17" s="59">
        <v>8</v>
      </c>
      <c r="J17" s="60"/>
      <c r="K17" s="60">
        <v>8</v>
      </c>
      <c r="L17" s="61"/>
      <c r="M17" s="60"/>
      <c r="N17" s="60">
        <v>112</v>
      </c>
      <c r="O17" s="60"/>
      <c r="P17" s="64" t="s">
        <v>32</v>
      </c>
      <c r="Q17" s="65">
        <v>120</v>
      </c>
      <c r="R17" s="60">
        <v>4</v>
      </c>
      <c r="S17" s="63" t="s">
        <v>31</v>
      </c>
      <c r="T17" s="59">
        <v>8</v>
      </c>
      <c r="U17" s="60"/>
      <c r="V17" s="61">
        <v>8</v>
      </c>
      <c r="W17" s="60"/>
      <c r="X17" s="60"/>
      <c r="Y17" s="60">
        <v>112</v>
      </c>
      <c r="Z17" s="66" t="s">
        <v>35</v>
      </c>
      <c r="AA17" s="67"/>
      <c r="AB17" s="1">
        <v>19</v>
      </c>
      <c r="AC17" s="1" t="s">
        <v>38</v>
      </c>
    </row>
    <row r="18" spans="1:29">
      <c r="A18" s="59">
        <v>5</v>
      </c>
      <c r="B18" s="60"/>
      <c r="C18" s="61" t="s">
        <v>39</v>
      </c>
      <c r="D18" s="60">
        <v>5</v>
      </c>
      <c r="E18" s="62">
        <v>90</v>
      </c>
      <c r="F18" s="59"/>
      <c r="G18" s="60"/>
      <c r="H18" s="63"/>
      <c r="I18" s="59"/>
      <c r="J18" s="60"/>
      <c r="K18" s="60"/>
      <c r="L18" s="61"/>
      <c r="M18" s="60"/>
      <c r="N18" s="60"/>
      <c r="O18" s="60"/>
      <c r="P18" s="64"/>
      <c r="Q18" s="65">
        <v>90</v>
      </c>
      <c r="R18" s="60">
        <v>3</v>
      </c>
      <c r="S18" s="63" t="s">
        <v>31</v>
      </c>
      <c r="T18" s="59">
        <v>6</v>
      </c>
      <c r="U18" s="60">
        <v>2</v>
      </c>
      <c r="V18" s="61">
        <v>4</v>
      </c>
      <c r="W18" s="60"/>
      <c r="X18" s="60"/>
      <c r="Y18" s="60">
        <v>84</v>
      </c>
      <c r="Z18" s="66"/>
      <c r="AA18" s="67" t="s">
        <v>32</v>
      </c>
      <c r="AB18" s="1">
        <v>5</v>
      </c>
      <c r="AC18" s="1" t="s">
        <v>34</v>
      </c>
    </row>
    <row r="19" spans="1:29" ht="19.5" customHeight="1">
      <c r="A19" s="59">
        <v>6</v>
      </c>
      <c r="B19" s="60"/>
      <c r="C19" s="61" t="s">
        <v>40</v>
      </c>
      <c r="D19" s="60">
        <v>17</v>
      </c>
      <c r="E19" s="62">
        <v>90</v>
      </c>
      <c r="F19" s="59">
        <v>90</v>
      </c>
      <c r="G19" s="60">
        <v>3</v>
      </c>
      <c r="H19" s="63" t="s">
        <v>31</v>
      </c>
      <c r="I19" s="59">
        <v>6</v>
      </c>
      <c r="J19" s="60">
        <v>2</v>
      </c>
      <c r="K19" s="60">
        <v>4</v>
      </c>
      <c r="L19" s="61"/>
      <c r="M19" s="60"/>
      <c r="N19" s="60">
        <v>84</v>
      </c>
      <c r="O19" s="60"/>
      <c r="P19" s="64" t="s">
        <v>32</v>
      </c>
      <c r="Q19" s="65"/>
      <c r="R19" s="60"/>
      <c r="S19" s="63"/>
      <c r="T19" s="59"/>
      <c r="U19" s="60"/>
      <c r="V19" s="61"/>
      <c r="W19" s="60"/>
      <c r="X19" s="60"/>
      <c r="Y19" s="60"/>
      <c r="Z19" s="66"/>
      <c r="AA19" s="67"/>
      <c r="AB19" s="1">
        <v>17</v>
      </c>
      <c r="AC19" s="1" t="s">
        <v>41</v>
      </c>
    </row>
    <row r="20" spans="1:29" ht="21" customHeight="1">
      <c r="A20" s="59">
        <v>7</v>
      </c>
      <c r="B20" s="60"/>
      <c r="C20" s="61" t="s">
        <v>42</v>
      </c>
      <c r="D20" s="60">
        <v>3</v>
      </c>
      <c r="E20" s="62">
        <v>90</v>
      </c>
      <c r="F20" s="59"/>
      <c r="G20" s="60"/>
      <c r="H20" s="63"/>
      <c r="I20" s="59"/>
      <c r="J20" s="60"/>
      <c r="K20" s="60"/>
      <c r="L20" s="61"/>
      <c r="M20" s="60"/>
      <c r="N20" s="60"/>
      <c r="O20" s="60"/>
      <c r="P20" s="64"/>
      <c r="Q20" s="65">
        <v>90</v>
      </c>
      <c r="R20" s="60">
        <v>3</v>
      </c>
      <c r="S20" s="63" t="s">
        <v>31</v>
      </c>
      <c r="T20" s="59">
        <v>12</v>
      </c>
      <c r="U20" s="60">
        <v>8</v>
      </c>
      <c r="V20" s="61">
        <v>4</v>
      </c>
      <c r="W20" s="60"/>
      <c r="X20" s="60"/>
      <c r="Y20" s="60">
        <v>78</v>
      </c>
      <c r="Z20" s="66"/>
      <c r="AA20" s="67" t="s">
        <v>32</v>
      </c>
      <c r="AB20" s="1">
        <v>3</v>
      </c>
      <c r="AC20" s="1" t="s">
        <v>30</v>
      </c>
    </row>
    <row r="21" spans="1:29" ht="30.75" customHeight="1">
      <c r="A21" s="59">
        <v>8</v>
      </c>
      <c r="B21" s="60"/>
      <c r="C21" s="61" t="s">
        <v>43</v>
      </c>
      <c r="D21" s="60">
        <v>3</v>
      </c>
      <c r="E21" s="62">
        <v>120</v>
      </c>
      <c r="F21" s="59">
        <v>120</v>
      </c>
      <c r="G21" s="60">
        <v>4</v>
      </c>
      <c r="H21" s="63" t="s">
        <v>31</v>
      </c>
      <c r="I21" s="59">
        <v>8</v>
      </c>
      <c r="J21" s="60">
        <v>4</v>
      </c>
      <c r="K21" s="60">
        <v>4</v>
      </c>
      <c r="L21" s="61"/>
      <c r="M21" s="60"/>
      <c r="N21" s="60">
        <v>112</v>
      </c>
      <c r="O21" s="60"/>
      <c r="P21" s="64" t="s">
        <v>32</v>
      </c>
      <c r="Q21" s="65"/>
      <c r="R21" s="60"/>
      <c r="S21" s="63"/>
      <c r="T21" s="59"/>
      <c r="U21" s="60"/>
      <c r="V21" s="61"/>
      <c r="W21" s="60"/>
      <c r="X21" s="60"/>
      <c r="Y21" s="60"/>
      <c r="Z21" s="66"/>
      <c r="AA21" s="67"/>
      <c r="AB21" s="1">
        <v>3</v>
      </c>
      <c r="AC21" s="1" t="s">
        <v>30</v>
      </c>
    </row>
    <row r="22" spans="1:29" ht="30" customHeight="1">
      <c r="A22" s="59">
        <v>9</v>
      </c>
      <c r="B22" s="60"/>
      <c r="C22" s="61" t="s">
        <v>44</v>
      </c>
      <c r="D22" s="60">
        <v>2</v>
      </c>
      <c r="E22" s="62">
        <v>90</v>
      </c>
      <c r="F22" s="59"/>
      <c r="G22" s="60"/>
      <c r="H22" s="63"/>
      <c r="I22" s="59"/>
      <c r="J22" s="60"/>
      <c r="K22" s="60"/>
      <c r="L22" s="61"/>
      <c r="M22" s="60"/>
      <c r="N22" s="60"/>
      <c r="O22" s="60"/>
      <c r="P22" s="64"/>
      <c r="Q22" s="65">
        <v>90</v>
      </c>
      <c r="R22" s="60">
        <v>3</v>
      </c>
      <c r="S22" s="63" t="s">
        <v>31</v>
      </c>
      <c r="T22" s="59">
        <v>6</v>
      </c>
      <c r="U22" s="60">
        <v>2</v>
      </c>
      <c r="V22" s="61">
        <v>4</v>
      </c>
      <c r="W22" s="60"/>
      <c r="X22" s="60"/>
      <c r="Y22" s="60">
        <v>84</v>
      </c>
      <c r="Z22" s="66"/>
      <c r="AA22" s="67" t="s">
        <v>32</v>
      </c>
      <c r="AB22" s="1">
        <v>2</v>
      </c>
      <c r="AC22" s="1" t="s">
        <v>45</v>
      </c>
    </row>
    <row r="23" spans="1:29" ht="32.25" customHeight="1">
      <c r="A23" s="59">
        <v>10</v>
      </c>
      <c r="B23" s="60"/>
      <c r="C23" s="61" t="s">
        <v>46</v>
      </c>
      <c r="D23" s="60">
        <v>30</v>
      </c>
      <c r="E23" s="62">
        <v>180</v>
      </c>
      <c r="F23" s="59">
        <v>180</v>
      </c>
      <c r="G23" s="60">
        <v>6</v>
      </c>
      <c r="H23" s="63" t="s">
        <v>31</v>
      </c>
      <c r="I23" s="59">
        <v>12</v>
      </c>
      <c r="J23" s="60">
        <v>6</v>
      </c>
      <c r="K23" s="60">
        <v>6</v>
      </c>
      <c r="L23" s="61"/>
      <c r="M23" s="60"/>
      <c r="N23" s="60">
        <v>168</v>
      </c>
      <c r="O23" s="60" t="s">
        <v>35</v>
      </c>
      <c r="P23" s="64"/>
      <c r="Q23" s="65"/>
      <c r="R23" s="60"/>
      <c r="S23" s="63"/>
      <c r="T23" s="59"/>
      <c r="U23" s="60"/>
      <c r="V23" s="61"/>
      <c r="W23" s="60"/>
      <c r="X23" s="60"/>
      <c r="Y23" s="60"/>
      <c r="Z23" s="66"/>
      <c r="AA23" s="67"/>
      <c r="AB23" s="1">
        <v>30</v>
      </c>
      <c r="AC23" s="1" t="s">
        <v>47</v>
      </c>
    </row>
    <row r="24" spans="1:29" ht="35.25" customHeight="1" thickBot="1">
      <c r="A24" s="73">
        <v>11</v>
      </c>
      <c r="B24" s="74"/>
      <c r="C24" s="75" t="s">
        <v>48</v>
      </c>
      <c r="D24" s="74">
        <v>26</v>
      </c>
      <c r="E24" s="76">
        <v>120</v>
      </c>
      <c r="F24" s="73">
        <v>60</v>
      </c>
      <c r="G24" s="74">
        <v>2</v>
      </c>
      <c r="H24" s="77" t="s">
        <v>31</v>
      </c>
      <c r="I24" s="73">
        <v>4</v>
      </c>
      <c r="J24" s="74"/>
      <c r="K24" s="74">
        <v>4</v>
      </c>
      <c r="L24" s="75"/>
      <c r="M24" s="74"/>
      <c r="N24" s="74">
        <v>56</v>
      </c>
      <c r="O24" s="74"/>
      <c r="P24" s="78" t="s">
        <v>32</v>
      </c>
      <c r="Q24" s="79">
        <v>60</v>
      </c>
      <c r="R24" s="74">
        <v>2</v>
      </c>
      <c r="S24" s="77" t="s">
        <v>31</v>
      </c>
      <c r="T24" s="73">
        <v>4</v>
      </c>
      <c r="U24" s="74"/>
      <c r="V24" s="75">
        <v>4</v>
      </c>
      <c r="W24" s="74"/>
      <c r="X24" s="74"/>
      <c r="Y24" s="74">
        <v>56</v>
      </c>
      <c r="Z24" s="80"/>
      <c r="AA24" s="81" t="s">
        <v>32</v>
      </c>
      <c r="AB24" s="1">
        <v>26</v>
      </c>
      <c r="AC24" s="1" t="s">
        <v>49</v>
      </c>
    </row>
    <row r="25" spans="1:29" ht="15.75" customHeight="1" thickTop="1">
      <c r="E25" s="5">
        <f>SUM(E14:E24)</f>
        <v>1560</v>
      </c>
      <c r="F25" s="5">
        <f>SUM(F14:F24)</f>
        <v>900</v>
      </c>
      <c r="G25" s="5">
        <f>SUM(G14:G24)</f>
        <v>30</v>
      </c>
      <c r="I25" s="5">
        <f>SUM(I14:I24)</f>
        <v>72</v>
      </c>
      <c r="J25" s="5">
        <f>SUM(J14:J24)</f>
        <v>34</v>
      </c>
      <c r="K25" s="5">
        <f>SUM(K14:K24)</f>
        <v>38</v>
      </c>
      <c r="L25" s="7">
        <f>SUM(L14:L24)</f>
        <v>0</v>
      </c>
      <c r="O25" s="5">
        <f>COUNTIF(O14:O24,"екз")</f>
        <v>2</v>
      </c>
      <c r="P25" s="5">
        <f>COUNTIF(P14:P24,"зал")</f>
        <v>5</v>
      </c>
      <c r="Q25" s="5">
        <f>SUM(Q14:Q24)</f>
        <v>660</v>
      </c>
      <c r="R25" s="5">
        <f>SUM(R14:R24)</f>
        <v>22</v>
      </c>
      <c r="T25" s="5">
        <f>SUM(T14:T24)</f>
        <v>58</v>
      </c>
      <c r="U25" s="5">
        <f>SUM(U14:U24)</f>
        <v>22</v>
      </c>
      <c r="V25" s="7">
        <f>SUM(V14:V24)</f>
        <v>36</v>
      </c>
      <c r="W25" s="5">
        <f>SUM(W14:W24)</f>
        <v>0</v>
      </c>
      <c r="Z25" s="1">
        <f>COUNTIF(Z14:Z24,"екз")</f>
        <v>2</v>
      </c>
      <c r="AA25" s="1">
        <f>COUNTIF(AA14:AA24,"зал")</f>
        <v>5</v>
      </c>
    </row>
    <row r="28" spans="1:29" ht="29.25" customHeight="1"/>
    <row r="30" spans="1:29" ht="26.25" customHeight="1"/>
    <row r="31" spans="1:29" ht="24.75" customHeight="1"/>
    <row r="32" spans="1:29" ht="25.5" customHeight="1"/>
    <row r="33" ht="27.75" customHeight="1"/>
    <row r="37" ht="34.5" customHeight="1"/>
    <row r="38" ht="45.75" customHeight="1"/>
    <row r="39" ht="30" customHeight="1"/>
    <row r="40" ht="35.25" customHeight="1"/>
  </sheetData>
  <mergeCells count="29">
    <mergeCell ref="T12:W12"/>
    <mergeCell ref="Y12:AA12"/>
    <mergeCell ref="H12:H13"/>
    <mergeCell ref="Q12:Q13"/>
    <mergeCell ref="T1:U1"/>
    <mergeCell ref="I3:L3"/>
    <mergeCell ref="A10:AA10"/>
    <mergeCell ref="S12:S13"/>
    <mergeCell ref="E12:E13"/>
    <mergeCell ref="R12:R13"/>
    <mergeCell ref="D12:D13"/>
    <mergeCell ref="G12:G13"/>
    <mergeCell ref="R1:S1"/>
    <mergeCell ref="O1:Q1"/>
    <mergeCell ref="A2:C2"/>
    <mergeCell ref="B12:B13"/>
    <mergeCell ref="N12:P12"/>
    <mergeCell ref="M7:AA7"/>
    <mergeCell ref="M5:AA6"/>
    <mergeCell ref="M3:AA4"/>
    <mergeCell ref="A9:AA9"/>
    <mergeCell ref="A12:A13"/>
    <mergeCell ref="A1:C1"/>
    <mergeCell ref="K7:L7"/>
    <mergeCell ref="R2:S2"/>
    <mergeCell ref="C12:C13"/>
    <mergeCell ref="I12:L12"/>
    <mergeCell ref="F12:F13"/>
    <mergeCell ref="E5:L5"/>
  </mergeCells>
  <printOptions horizontalCentered="1" verticalCentered="1"/>
  <pageMargins left="0.19685039370078741" right="0.19685039370078741" top="0.19685039370078741" bottom="0.19685039370078741" header="0" footer="0"/>
  <pageSetup paperSize="9" scale="63" fitToHeight="6" orientation="portrait" horizontalDpi="4294967292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НК</vt:lpstr>
      <vt:lpstr>РП</vt:lpstr>
      <vt:lpstr>АРМ</vt:lpstr>
      <vt:lpstr>АРМ!Область_печати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Разумов</dc:creator>
  <cp:lastModifiedBy>Dekanat</cp:lastModifiedBy>
  <cp:lastPrinted>2025-08-25T09:26:25Z</cp:lastPrinted>
  <dcterms:created xsi:type="dcterms:W3CDTF">2019-09-04T17:32:05Z</dcterms:created>
  <dcterms:modified xsi:type="dcterms:W3CDTF">2025-08-25T09:32:36Z</dcterms:modified>
</cp:coreProperties>
</file>